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\22\Städtebauliche Erneuerung\Allgemeines\Kosten- u. Finanzierungsübersicht\"/>
    </mc:Choice>
  </mc:AlternateContent>
  <xr:revisionPtr revIDLastSave="0" documentId="8_{62A1DC31-6694-40A6-8CB2-4B7CA2C57E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ster-KoFi" sheetId="2" r:id="rId1"/>
  </sheets>
  <definedNames>
    <definedName name="_xlnm.Print_Area" localSheetId="0">'Muster-KoFi'!$A$1:$L$193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1" i="2" l="1"/>
  <c r="E181" i="2"/>
  <c r="C179" i="2"/>
  <c r="G181" i="2"/>
  <c r="G177" i="2"/>
  <c r="G178" i="2"/>
  <c r="C177" i="2"/>
  <c r="C181" i="2" s="1"/>
  <c r="C184" i="2" s="1"/>
  <c r="C180" i="2" l="1"/>
  <c r="C178" i="2"/>
  <c r="I170" i="2"/>
  <c r="H170" i="2"/>
  <c r="L170" i="2"/>
  <c r="K170" i="2"/>
  <c r="J170" i="2"/>
  <c r="H167" i="2"/>
  <c r="I167" i="2"/>
  <c r="J167" i="2"/>
  <c r="K167" i="2"/>
  <c r="L167" i="2"/>
  <c r="J164" i="2"/>
  <c r="H161" i="2"/>
  <c r="I161" i="2"/>
  <c r="I164" i="2" s="1"/>
  <c r="J161" i="2"/>
  <c r="K161" i="2"/>
  <c r="L161" i="2"/>
  <c r="L164" i="2" s="1"/>
  <c r="H158" i="2"/>
  <c r="I158" i="2"/>
  <c r="J158" i="2"/>
  <c r="K158" i="2"/>
  <c r="L158" i="2"/>
  <c r="H155" i="2"/>
  <c r="I155" i="2"/>
  <c r="J155" i="2"/>
  <c r="K155" i="2"/>
  <c r="L155" i="2"/>
  <c r="H152" i="2"/>
  <c r="I152" i="2"/>
  <c r="J152" i="2"/>
  <c r="K152" i="2"/>
  <c r="K164" i="2" s="1"/>
  <c r="L152" i="2"/>
  <c r="H149" i="2"/>
  <c r="I149" i="2"/>
  <c r="J149" i="2"/>
  <c r="K149" i="2"/>
  <c r="L149" i="2"/>
  <c r="H146" i="2"/>
  <c r="I146" i="2"/>
  <c r="J146" i="2"/>
  <c r="K146" i="2"/>
  <c r="L146" i="2"/>
  <c r="H143" i="2"/>
  <c r="I143" i="2"/>
  <c r="J143" i="2"/>
  <c r="K143" i="2"/>
  <c r="L143" i="2"/>
  <c r="H140" i="2"/>
  <c r="I140" i="2"/>
  <c r="J140" i="2"/>
  <c r="K140" i="2"/>
  <c r="L140" i="2"/>
  <c r="H137" i="2"/>
  <c r="I137" i="2"/>
  <c r="J137" i="2"/>
  <c r="K137" i="2"/>
  <c r="L137" i="2"/>
  <c r="H134" i="2"/>
  <c r="I134" i="2"/>
  <c r="J134" i="2"/>
  <c r="K134" i="2"/>
  <c r="L134" i="2"/>
  <c r="H122" i="2"/>
  <c r="H125" i="2" s="1"/>
  <c r="I122" i="2"/>
  <c r="J122" i="2"/>
  <c r="J125" i="2" s="1"/>
  <c r="K122" i="2"/>
  <c r="L122" i="2"/>
  <c r="H119" i="2"/>
  <c r="I119" i="2"/>
  <c r="J119" i="2"/>
  <c r="K119" i="2"/>
  <c r="L119" i="2"/>
  <c r="H116" i="2"/>
  <c r="I116" i="2"/>
  <c r="J116" i="2"/>
  <c r="K116" i="2"/>
  <c r="K125" i="2" s="1"/>
  <c r="L116" i="2"/>
  <c r="L125" i="2" s="1"/>
  <c r="H113" i="2"/>
  <c r="I113" i="2"/>
  <c r="I125" i="2" s="1"/>
  <c r="J113" i="2"/>
  <c r="K113" i="2"/>
  <c r="L113" i="2"/>
  <c r="H107" i="2"/>
  <c r="H110" i="2" s="1"/>
  <c r="I107" i="2"/>
  <c r="I110" i="2" s="1"/>
  <c r="J107" i="2"/>
  <c r="J110" i="2" s="1"/>
  <c r="K107" i="2"/>
  <c r="K110" i="2" s="1"/>
  <c r="L107" i="2"/>
  <c r="L110" i="2" s="1"/>
  <c r="H104" i="2"/>
  <c r="I104" i="2"/>
  <c r="J104" i="2"/>
  <c r="K104" i="2"/>
  <c r="L104" i="2"/>
  <c r="H101" i="2"/>
  <c r="I101" i="2"/>
  <c r="J101" i="2"/>
  <c r="K101" i="2"/>
  <c r="L101" i="2"/>
  <c r="H98" i="2"/>
  <c r="I98" i="2"/>
  <c r="J98" i="2"/>
  <c r="K98" i="2"/>
  <c r="L98" i="2"/>
  <c r="H95" i="2"/>
  <c r="I95" i="2"/>
  <c r="J95" i="2"/>
  <c r="K95" i="2"/>
  <c r="L95" i="2"/>
  <c r="H92" i="2"/>
  <c r="I92" i="2"/>
  <c r="J92" i="2"/>
  <c r="K92" i="2"/>
  <c r="L92" i="2"/>
  <c r="H89" i="2"/>
  <c r="I89" i="2"/>
  <c r="J89" i="2"/>
  <c r="K89" i="2"/>
  <c r="L89" i="2"/>
  <c r="H83" i="2"/>
  <c r="I83" i="2"/>
  <c r="I86" i="2" s="1"/>
  <c r="J83" i="2"/>
  <c r="J86" i="2" s="1"/>
  <c r="K83" i="2"/>
  <c r="K86" i="2" s="1"/>
  <c r="L83" i="2"/>
  <c r="L86" i="2" s="1"/>
  <c r="H80" i="2"/>
  <c r="H86" i="2" s="1"/>
  <c r="I80" i="2"/>
  <c r="J80" i="2"/>
  <c r="K80" i="2"/>
  <c r="L80" i="2"/>
  <c r="H77" i="2"/>
  <c r="I77" i="2"/>
  <c r="J77" i="2"/>
  <c r="K77" i="2"/>
  <c r="L77" i="2"/>
  <c r="H74" i="2"/>
  <c r="I74" i="2"/>
  <c r="J74" i="2"/>
  <c r="K74" i="2"/>
  <c r="L74" i="2"/>
  <c r="H71" i="2"/>
  <c r="I71" i="2"/>
  <c r="J71" i="2"/>
  <c r="K71" i="2"/>
  <c r="L71" i="2"/>
  <c r="H68" i="2"/>
  <c r="I68" i="2"/>
  <c r="J68" i="2"/>
  <c r="K68" i="2"/>
  <c r="L68" i="2"/>
  <c r="H65" i="2"/>
  <c r="I65" i="2"/>
  <c r="J65" i="2"/>
  <c r="K65" i="2"/>
  <c r="L65" i="2"/>
  <c r="H62" i="2"/>
  <c r="H59" i="2"/>
  <c r="I59" i="2"/>
  <c r="I62" i="2" s="1"/>
  <c r="J59" i="2"/>
  <c r="K59" i="2"/>
  <c r="K62" i="2" s="1"/>
  <c r="L59" i="2"/>
  <c r="L62" i="2" s="1"/>
  <c r="H56" i="2"/>
  <c r="I56" i="2"/>
  <c r="J56" i="2"/>
  <c r="J62" i="2" s="1"/>
  <c r="K56" i="2"/>
  <c r="L56" i="2"/>
  <c r="H53" i="2"/>
  <c r="I53" i="2"/>
  <c r="J53" i="2"/>
  <c r="K53" i="2"/>
  <c r="L53" i="2"/>
  <c r="H50" i="2"/>
  <c r="I50" i="2"/>
  <c r="J50" i="2"/>
  <c r="K50" i="2"/>
  <c r="L50" i="2"/>
  <c r="H47" i="2"/>
  <c r="I47" i="2"/>
  <c r="J47" i="2"/>
  <c r="K47" i="2"/>
  <c r="L47" i="2"/>
  <c r="J127" i="2" l="1"/>
  <c r="H127" i="2"/>
  <c r="L127" i="2"/>
  <c r="K127" i="2"/>
  <c r="I127" i="2"/>
  <c r="H164" i="2"/>
  <c r="J173" i="2"/>
  <c r="I173" i="2"/>
  <c r="H173" i="2"/>
  <c r="L173" i="2"/>
  <c r="K173" i="2"/>
  <c r="F135" i="2"/>
  <c r="D53" i="2"/>
  <c r="F49" i="2" l="1"/>
  <c r="F48" i="2"/>
  <c r="C48" i="2" s="1"/>
  <c r="G170" i="2"/>
  <c r="E170" i="2"/>
  <c r="E173" i="2" s="1"/>
  <c r="D170" i="2"/>
  <c r="D173" i="2" s="1"/>
  <c r="G167" i="2"/>
  <c r="G173" i="2" s="1"/>
  <c r="E167" i="2"/>
  <c r="D167" i="2"/>
  <c r="G161" i="2"/>
  <c r="E161" i="2"/>
  <c r="D161" i="2"/>
  <c r="G158" i="2"/>
  <c r="E158" i="2"/>
  <c r="D158" i="2"/>
  <c r="C159" i="2"/>
  <c r="F159" i="2"/>
  <c r="G155" i="2"/>
  <c r="E155" i="2"/>
  <c r="D155" i="2"/>
  <c r="G152" i="2"/>
  <c r="E152" i="2"/>
  <c r="D152" i="2"/>
  <c r="G149" i="2"/>
  <c r="E149" i="2"/>
  <c r="D149" i="2"/>
  <c r="G146" i="2"/>
  <c r="E146" i="2"/>
  <c r="D146" i="2"/>
  <c r="G143" i="2"/>
  <c r="E143" i="2"/>
  <c r="D143" i="2"/>
  <c r="G140" i="2"/>
  <c r="E140" i="2"/>
  <c r="D140" i="2"/>
  <c r="G137" i="2"/>
  <c r="E137" i="2"/>
  <c r="D137" i="2"/>
  <c r="G134" i="2"/>
  <c r="E134" i="2"/>
  <c r="D134" i="2"/>
  <c r="G122" i="2"/>
  <c r="E122" i="2"/>
  <c r="D122" i="2"/>
  <c r="G119" i="2"/>
  <c r="E119" i="2"/>
  <c r="D119" i="2"/>
  <c r="G116" i="2"/>
  <c r="E116" i="2"/>
  <c r="D116" i="2"/>
  <c r="G113" i="2"/>
  <c r="E113" i="2"/>
  <c r="D113" i="2"/>
  <c r="G107" i="2"/>
  <c r="E107" i="2"/>
  <c r="D107" i="2"/>
  <c r="G104" i="2"/>
  <c r="E104" i="2"/>
  <c r="D104" i="2"/>
  <c r="G101" i="2"/>
  <c r="E101" i="2"/>
  <c r="D101" i="2"/>
  <c r="G98" i="2"/>
  <c r="E98" i="2"/>
  <c r="D98" i="2"/>
  <c r="G95" i="2"/>
  <c r="E95" i="2"/>
  <c r="D95" i="2"/>
  <c r="G92" i="2"/>
  <c r="E92" i="2"/>
  <c r="D92" i="2"/>
  <c r="G83" i="2"/>
  <c r="G80" i="2"/>
  <c r="G77" i="2"/>
  <c r="G74" i="2"/>
  <c r="G71" i="2"/>
  <c r="G68" i="2"/>
  <c r="G65" i="2"/>
  <c r="G59" i="2"/>
  <c r="G56" i="2"/>
  <c r="G53" i="2"/>
  <c r="G50" i="2"/>
  <c r="G47" i="2"/>
  <c r="L130" i="2"/>
  <c r="L188" i="2" s="1"/>
  <c r="K130" i="2"/>
  <c r="K188" i="2" s="1"/>
  <c r="J130" i="2"/>
  <c r="J188" i="2" s="1"/>
  <c r="I130" i="2"/>
  <c r="I188" i="2" s="1"/>
  <c r="H130" i="2"/>
  <c r="H188" i="2" s="1"/>
  <c r="G130" i="2"/>
  <c r="G188" i="2" s="1"/>
  <c r="D164" i="2" l="1"/>
  <c r="G164" i="2"/>
  <c r="E164" i="2"/>
  <c r="G62" i="2"/>
  <c r="F172" i="2"/>
  <c r="C172" i="2" s="1"/>
  <c r="F171" i="2"/>
  <c r="F169" i="2"/>
  <c r="C169" i="2" s="1"/>
  <c r="F168" i="2"/>
  <c r="F163" i="2"/>
  <c r="C163" i="2" s="1"/>
  <c r="F162" i="2"/>
  <c r="F160" i="2"/>
  <c r="C160" i="2" s="1"/>
  <c r="C158" i="2" s="1"/>
  <c r="F157" i="2"/>
  <c r="C157" i="2" s="1"/>
  <c r="F156" i="2"/>
  <c r="F154" i="2"/>
  <c r="C154" i="2" s="1"/>
  <c r="F153" i="2"/>
  <c r="F151" i="2"/>
  <c r="C151" i="2" s="1"/>
  <c r="F150" i="2"/>
  <c r="F148" i="2"/>
  <c r="C148" i="2" s="1"/>
  <c r="F147" i="2"/>
  <c r="F145" i="2"/>
  <c r="C145" i="2" s="1"/>
  <c r="F144" i="2"/>
  <c r="F142" i="2"/>
  <c r="C142" i="2" s="1"/>
  <c r="F141" i="2"/>
  <c r="F139" i="2"/>
  <c r="C139" i="2" s="1"/>
  <c r="F138" i="2"/>
  <c r="F136" i="2"/>
  <c r="C136" i="2" s="1"/>
  <c r="F124" i="2"/>
  <c r="C124" i="2" s="1"/>
  <c r="F123" i="2"/>
  <c r="F121" i="2"/>
  <c r="C121" i="2" s="1"/>
  <c r="F120" i="2"/>
  <c r="F118" i="2"/>
  <c r="C118" i="2" s="1"/>
  <c r="F117" i="2"/>
  <c r="F115" i="2"/>
  <c r="C115" i="2" s="1"/>
  <c r="F114" i="2"/>
  <c r="F109" i="2"/>
  <c r="C109" i="2" s="1"/>
  <c r="F108" i="2"/>
  <c r="F106" i="2"/>
  <c r="C106" i="2" s="1"/>
  <c r="F105" i="2"/>
  <c r="F103" i="2"/>
  <c r="C103" i="2" s="1"/>
  <c r="F102" i="2"/>
  <c r="F100" i="2"/>
  <c r="C100" i="2" s="1"/>
  <c r="F99" i="2"/>
  <c r="F97" i="2"/>
  <c r="C97" i="2" s="1"/>
  <c r="F96" i="2"/>
  <c r="F94" i="2"/>
  <c r="C94" i="2" s="1"/>
  <c r="F93" i="2"/>
  <c r="F91" i="2"/>
  <c r="C91" i="2" s="1"/>
  <c r="F90" i="2"/>
  <c r="C90" i="2" s="1"/>
  <c r="F85" i="2"/>
  <c r="C85" i="2" s="1"/>
  <c r="F84" i="2"/>
  <c r="C84" i="2" s="1"/>
  <c r="F82" i="2"/>
  <c r="C82" i="2" s="1"/>
  <c r="F81" i="2"/>
  <c r="C81" i="2" s="1"/>
  <c r="C80" i="2" s="1"/>
  <c r="F79" i="2"/>
  <c r="C79" i="2" s="1"/>
  <c r="F78" i="2"/>
  <c r="C78" i="2" s="1"/>
  <c r="F76" i="2"/>
  <c r="C76" i="2" s="1"/>
  <c r="F75" i="2"/>
  <c r="C75" i="2" s="1"/>
  <c r="F73" i="2"/>
  <c r="C73" i="2" s="1"/>
  <c r="F72" i="2"/>
  <c r="C72" i="2" s="1"/>
  <c r="F70" i="2"/>
  <c r="C70" i="2" s="1"/>
  <c r="F69" i="2"/>
  <c r="C69" i="2" s="1"/>
  <c r="F67" i="2"/>
  <c r="C67" i="2" s="1"/>
  <c r="F66" i="2"/>
  <c r="C66" i="2" s="1"/>
  <c r="F61" i="2"/>
  <c r="C61" i="2" s="1"/>
  <c r="F60" i="2"/>
  <c r="C60" i="2" s="1"/>
  <c r="F58" i="2"/>
  <c r="C58" i="2" s="1"/>
  <c r="F57" i="2"/>
  <c r="C57" i="2" s="1"/>
  <c r="F55" i="2"/>
  <c r="C55" i="2" s="1"/>
  <c r="F54" i="2"/>
  <c r="C54" i="2" s="1"/>
  <c r="F52" i="2"/>
  <c r="C52" i="2" s="1"/>
  <c r="F51" i="2"/>
  <c r="C51" i="2" s="1"/>
  <c r="C49" i="2"/>
  <c r="C47" i="2" s="1"/>
  <c r="C168" i="2" l="1"/>
  <c r="C167" i="2" s="1"/>
  <c r="F167" i="2"/>
  <c r="C162" i="2"/>
  <c r="C161" i="2" s="1"/>
  <c r="F161" i="2"/>
  <c r="C147" i="2"/>
  <c r="C146" i="2" s="1"/>
  <c r="F146" i="2"/>
  <c r="C93" i="2"/>
  <c r="C92" i="2" s="1"/>
  <c r="F92" i="2"/>
  <c r="C117" i="2"/>
  <c r="C116" i="2" s="1"/>
  <c r="F116" i="2"/>
  <c r="C150" i="2"/>
  <c r="C149" i="2" s="1"/>
  <c r="F149" i="2"/>
  <c r="C138" i="2"/>
  <c r="C137" i="2" s="1"/>
  <c r="F137" i="2"/>
  <c r="C108" i="2"/>
  <c r="C107" i="2" s="1"/>
  <c r="F107" i="2"/>
  <c r="C114" i="2"/>
  <c r="C113" i="2" s="1"/>
  <c r="F113" i="2"/>
  <c r="C120" i="2"/>
  <c r="C119" i="2" s="1"/>
  <c r="F119" i="2"/>
  <c r="C171" i="2"/>
  <c r="C170" i="2" s="1"/>
  <c r="F170" i="2"/>
  <c r="F173" i="2" s="1"/>
  <c r="C96" i="2"/>
  <c r="C95" i="2" s="1"/>
  <c r="F95" i="2"/>
  <c r="C153" i="2"/>
  <c r="C152" i="2" s="1"/>
  <c r="F152" i="2"/>
  <c r="C105" i="2"/>
  <c r="C104" i="2" s="1"/>
  <c r="F104" i="2"/>
  <c r="C99" i="2"/>
  <c r="C98" i="2" s="1"/>
  <c r="F98" i="2"/>
  <c r="C156" i="2"/>
  <c r="C155" i="2" s="1"/>
  <c r="F155" i="2"/>
  <c r="C144" i="2"/>
  <c r="C143" i="2" s="1"/>
  <c r="F143" i="2"/>
  <c r="C123" i="2"/>
  <c r="C122" i="2" s="1"/>
  <c r="F122" i="2"/>
  <c r="C102" i="2"/>
  <c r="C101" i="2" s="1"/>
  <c r="F101" i="2"/>
  <c r="F158" i="2"/>
  <c r="C173" i="2"/>
  <c r="C141" i="2"/>
  <c r="C140" i="2" s="1"/>
  <c r="F140" i="2"/>
  <c r="C135" i="2"/>
  <c r="C134" i="2" s="1"/>
  <c r="F134" i="2"/>
  <c r="F77" i="2"/>
  <c r="E77" i="2"/>
  <c r="D77" i="2"/>
  <c r="C77" i="2"/>
  <c r="F164" i="2" l="1"/>
  <c r="F56" i="2"/>
  <c r="E56" i="2"/>
  <c r="D56" i="2"/>
  <c r="C53" i="2"/>
  <c r="F53" i="2"/>
  <c r="E53" i="2"/>
  <c r="F83" i="2"/>
  <c r="E83" i="2"/>
  <c r="D83" i="2"/>
  <c r="F80" i="2"/>
  <c r="E80" i="2"/>
  <c r="D80" i="2"/>
  <c r="C83" i="2" l="1"/>
  <c r="C56" i="2"/>
  <c r="E68" i="2"/>
  <c r="D68" i="2"/>
  <c r="D47" i="2"/>
  <c r="E47" i="2"/>
  <c r="D89" i="2"/>
  <c r="D110" i="2" s="1"/>
  <c r="C71" i="2"/>
  <c r="C59" i="2"/>
  <c r="C50" i="2"/>
  <c r="D125" i="2"/>
  <c r="D74" i="2"/>
  <c r="D71" i="2"/>
  <c r="D65" i="2"/>
  <c r="D86" i="2" s="1"/>
  <c r="D59" i="2"/>
  <c r="D50" i="2"/>
  <c r="G125" i="2"/>
  <c r="G89" i="2"/>
  <c r="G110" i="2" s="1"/>
  <c r="F89" i="2"/>
  <c r="E89" i="2"/>
  <c r="F74" i="2"/>
  <c r="E74" i="2"/>
  <c r="F71" i="2"/>
  <c r="E71" i="2"/>
  <c r="F65" i="2"/>
  <c r="E65" i="2"/>
  <c r="F59" i="2"/>
  <c r="E59" i="2"/>
  <c r="F50" i="2"/>
  <c r="E50" i="2"/>
  <c r="E125" i="2"/>
  <c r="F47" i="2"/>
  <c r="G86" i="2"/>
  <c r="C65" i="2"/>
  <c r="F68" i="2"/>
  <c r="E86" i="2" l="1"/>
  <c r="E62" i="2"/>
  <c r="D62" i="2"/>
  <c r="D127" i="2" s="1"/>
  <c r="E110" i="2"/>
  <c r="F86" i="2"/>
  <c r="C74" i="2"/>
  <c r="F125" i="2"/>
  <c r="C89" i="2"/>
  <c r="C62" i="2"/>
  <c r="F62" i="2"/>
  <c r="G127" i="2"/>
  <c r="C68" i="2"/>
  <c r="L190" i="2" l="1"/>
  <c r="L178" i="2"/>
  <c r="L177" i="2"/>
  <c r="J190" i="2"/>
  <c r="J178" i="2"/>
  <c r="J177" i="2"/>
  <c r="H190" i="2"/>
  <c r="H178" i="2"/>
  <c r="H177" i="2"/>
  <c r="G190" i="2"/>
  <c r="E127" i="2"/>
  <c r="E190" i="2" s="1"/>
  <c r="C86" i="2"/>
  <c r="C164" i="2"/>
  <c r="F110" i="2"/>
  <c r="F127" i="2" s="1"/>
  <c r="C110" i="2"/>
  <c r="C125" i="2"/>
  <c r="L181" i="2" l="1"/>
  <c r="L184" i="2" s="1"/>
  <c r="L191" i="2" s="1"/>
  <c r="L192" i="2" s="1"/>
  <c r="J181" i="2"/>
  <c r="J184" i="2" s="1"/>
  <c r="J191" i="2" s="1"/>
  <c r="J192" i="2" s="1"/>
  <c r="I190" i="2"/>
  <c r="I178" i="2"/>
  <c r="I177" i="2"/>
  <c r="K190" i="2"/>
  <c r="K178" i="2"/>
  <c r="K177" i="2"/>
  <c r="H181" i="2"/>
  <c r="H184" i="2" s="1"/>
  <c r="H191" i="2" s="1"/>
  <c r="H192" i="2" s="1"/>
  <c r="F190" i="2"/>
  <c r="E184" i="2"/>
  <c r="E191" i="2" s="1"/>
  <c r="E192" i="2" s="1"/>
  <c r="E193" i="2" s="1"/>
  <c r="G184" i="2"/>
  <c r="G191" i="2" s="1"/>
  <c r="G192" i="2" s="1"/>
  <c r="C127" i="2"/>
  <c r="C190" i="2" s="1"/>
  <c r="K181" i="2" l="1"/>
  <c r="K184" i="2" s="1"/>
  <c r="K191" i="2" s="1"/>
  <c r="I181" i="2"/>
  <c r="I184" i="2" s="1"/>
  <c r="I191" i="2" s="1"/>
  <c r="I192" i="2"/>
  <c r="K192" i="2"/>
  <c r="F184" i="2"/>
  <c r="F191" i="2" s="1"/>
  <c r="F192" i="2" s="1"/>
  <c r="F193" i="2" s="1"/>
  <c r="G193" i="2" s="1"/>
  <c r="H193" i="2" s="1"/>
  <c r="C191" i="2" l="1"/>
  <c r="C192" i="2" s="1"/>
  <c r="C193" i="2" s="1"/>
  <c r="I193" i="2"/>
  <c r="J193" i="2" s="1"/>
  <c r="K193" i="2" s="1"/>
  <c r="L193" i="2" s="1"/>
</calcChain>
</file>

<file path=xl/sharedStrings.xml><?xml version="1.0" encoding="utf-8"?>
<sst xmlns="http://schemas.openxmlformats.org/spreadsheetml/2006/main" count="198" uniqueCount="150">
  <si>
    <t>An die</t>
  </si>
  <si>
    <t>(Ort, Datum)</t>
  </si>
  <si>
    <t>Antragsteller</t>
  </si>
  <si>
    <t>Name (ggfl. mit Angabe der Verbandsgemeinde/des Landkreises)</t>
  </si>
  <si>
    <t>Anschrift (Straße, Hausnummer, PLZ, Ort)</t>
  </si>
  <si>
    <t>Bankverbindung (Bankleitzahl, Kontonummer, Geldinstitut)</t>
  </si>
  <si>
    <t>Auskunft erteilt (Name, Amtsbezeichnung, Telefon, Telefax, E-Mail-Adresse)</t>
  </si>
  <si>
    <t>Maßnahmen-, Kosten- und Finanzierungsübersicht</t>
  </si>
  <si>
    <t>für die Gesamtmaßnahme:</t>
  </si>
  <si>
    <t>Erläuterungen</t>
  </si>
  <si>
    <t xml:space="preserve"> - Zeitpunkt/Stand: </t>
  </si>
  <si>
    <t xml:space="preserve"> - Größe des Gebietes: </t>
  </si>
  <si>
    <t xml:space="preserve"> - Verfahren: </t>
  </si>
  <si>
    <t xml:space="preserve"> - Beginn der Sanierung: </t>
  </si>
  <si>
    <t xml:space="preserve"> - Ende der Sanierung: </t>
  </si>
  <si>
    <t>A</t>
  </si>
  <si>
    <t>Ausgaben (einschl. Vermögenswerte)</t>
  </si>
  <si>
    <t>Kostengruppen</t>
  </si>
  <si>
    <t>Soll/€</t>
  </si>
  <si>
    <t>Ist/€</t>
  </si>
  <si>
    <t>1.</t>
  </si>
  <si>
    <t>Vorbereitung der Gesamtmaßnahme</t>
  </si>
  <si>
    <t>1.1</t>
  </si>
  <si>
    <t>Vorbereitung nach § 140 BauGB</t>
  </si>
  <si>
    <t>2.</t>
  </si>
  <si>
    <t>1.2</t>
  </si>
  <si>
    <t>Sonstige Vorbereitungsmaßnahmen</t>
  </si>
  <si>
    <t>1.3</t>
  </si>
  <si>
    <t>Städtebauliche Planung</t>
  </si>
  <si>
    <t>1.4</t>
  </si>
  <si>
    <t>Vergütung von Sanierungsträgern</t>
  </si>
  <si>
    <t>1.5</t>
  </si>
  <si>
    <t>Vergütung von sonstigen Beauftragten/Beratern</t>
  </si>
  <si>
    <t>AS1</t>
  </si>
  <si>
    <t>Summe der Ausgaben der Vorbereitung</t>
  </si>
  <si>
    <t xml:space="preserve">Ordnungsmaßnahmen </t>
  </si>
  <si>
    <t>2.1</t>
  </si>
  <si>
    <t>2.2</t>
  </si>
  <si>
    <t>Bodenordnung einschl. Grunderwerb</t>
  </si>
  <si>
    <t>3.</t>
  </si>
  <si>
    <t>4.</t>
  </si>
  <si>
    <t>2.3</t>
  </si>
  <si>
    <t>Umzug von Bewohnern und Betrieben</t>
  </si>
  <si>
    <t>2.4</t>
  </si>
  <si>
    <t>Freilegung von Grundstücken</t>
  </si>
  <si>
    <t>2.5</t>
  </si>
  <si>
    <t>Herstellung und Änderung von Erschließungsanlagen</t>
  </si>
  <si>
    <t>2.6</t>
  </si>
  <si>
    <t>Sonstige Ordnungsmaßnahmen</t>
  </si>
  <si>
    <t>2.7</t>
  </si>
  <si>
    <t>Ordnungsmaßnahmen als Ausgleichsmaßnahmen 
(§ 147 Satz 2 BauGB)</t>
  </si>
  <si>
    <t>AS2</t>
  </si>
  <si>
    <t>Summe der Ausgaben der Ordnungsmaßnahmen</t>
  </si>
  <si>
    <t>Baumaßnahmen</t>
  </si>
  <si>
    <t>3.1</t>
  </si>
  <si>
    <t>Modernisierung und Instandsetzung privater Gebäude</t>
  </si>
  <si>
    <t>3.2</t>
  </si>
  <si>
    <t>Modernisierung und Instandsetzung
gemeindeeigener Gebäude</t>
  </si>
  <si>
    <t>3.3</t>
  </si>
  <si>
    <t>Neubebauung und Ersatzbauten</t>
  </si>
  <si>
    <t>3.4</t>
  </si>
  <si>
    <t>Gemeinbedarfs- und Folgeeinrichtungen</t>
  </si>
  <si>
    <t>3.5</t>
  </si>
  <si>
    <t>Verlagerung oder Änderung von Betrieben</t>
  </si>
  <si>
    <t>3.6</t>
  </si>
  <si>
    <t>Baumaßnahmen als Ausgleichsmaßnahmen
(§ 148 Abs. 2 BauGB)</t>
  </si>
  <si>
    <t>3.7</t>
  </si>
  <si>
    <t>Durchführung sonstiger Baumaßnahmen
(§ 148 Abs. 1 Nr. 2 BauGB)</t>
  </si>
  <si>
    <t>AS3</t>
  </si>
  <si>
    <t>Summe der Ausgaben der Baumaßnahmen</t>
  </si>
  <si>
    <t>4.1</t>
  </si>
  <si>
    <t xml:space="preserve">Vor- und Zwischenfinanzierung </t>
  </si>
  <si>
    <t>4.2</t>
  </si>
  <si>
    <t>Kreditzinsen und Geldbeschaffungskosten</t>
  </si>
  <si>
    <t>4.3</t>
  </si>
  <si>
    <t>Abwicklung der Sanierung (Abschluss)</t>
  </si>
  <si>
    <t>4.4</t>
  </si>
  <si>
    <t>Vemögenswerte, Wertausgleich zu Gunsten der 
Gemeinde für bereitgestellte Grundstücke</t>
  </si>
  <si>
    <t>AS4</t>
  </si>
  <si>
    <r>
      <t>Summe sämtlicher Ausgaben</t>
    </r>
    <r>
      <rPr>
        <b/>
        <sz val="8"/>
        <rFont val="Arial"/>
        <family val="2"/>
      </rPr>
      <t xml:space="preserve"> einschl. der 
Vermögenswerte (AS1 bis AS4)</t>
    </r>
  </si>
  <si>
    <t xml:space="preserve"> </t>
  </si>
  <si>
    <t>E</t>
  </si>
  <si>
    <t>Einnahmen  (einschl. Vermögenswerte)</t>
  </si>
  <si>
    <t>Einnahmearten</t>
  </si>
  <si>
    <t>Zweckgebundene Einnahmen</t>
  </si>
  <si>
    <t xml:space="preserve">Vorauszahlungen auf die Ausgleichsbeträge
</t>
  </si>
  <si>
    <t xml:space="preserve">Ablösung von Ausgleichsbeträgen
</t>
  </si>
  <si>
    <t>Erschließungsbeiträge, Ablösebeträge 
nach LBauO</t>
  </si>
  <si>
    <t>Grundstückserlöse, Umlegungsüberschüsse,
Zinsen aus Erbbaurechten</t>
  </si>
  <si>
    <t>1.6</t>
  </si>
  <si>
    <t>Rückflüsse aus Darlehen und Vorauszahlungen
an Dritte</t>
  </si>
  <si>
    <t>1.7</t>
  </si>
  <si>
    <t>Ersetzung einer Vor- und Zwischenfinanzierung</t>
  </si>
  <si>
    <t>1.8</t>
  </si>
  <si>
    <t>1.9</t>
  </si>
  <si>
    <t xml:space="preserve">Mittel Dritter zur Finanzierung von Einzelmaßnahmen </t>
  </si>
  <si>
    <t>1.10</t>
  </si>
  <si>
    <t>Zuwendungen öffentlicher Haushalte oder Dritter
(z.B. GVFG/FAG/GA) einschl. Eigenanteil</t>
  </si>
  <si>
    <t>ES1</t>
  </si>
  <si>
    <t>Summe der zweckgebundenen Einnahmen</t>
  </si>
  <si>
    <t>Sonstige Einnahmen/Vermögenswerte</t>
  </si>
  <si>
    <t>Wertsteigerung bei gemeindeeigenen privat nutzbaren 
Grundstücken, die dem Ausgleichsbetrag entsprechen</t>
  </si>
  <si>
    <t>Wertausgleich zu Lasten der Gemeinde für
verbleibende Grundstücke</t>
  </si>
  <si>
    <t>ES2</t>
  </si>
  <si>
    <t>Summe der sonstigen Einnahmen/Vermögenswerte</t>
  </si>
  <si>
    <t>Städtebauförderungsmittel</t>
  </si>
  <si>
    <t>ES3</t>
  </si>
  <si>
    <t>Summe der Städtebauförderungsmittel</t>
  </si>
  <si>
    <t>Gegenüberstellung:</t>
  </si>
  <si>
    <t>Ausgaben (einschl. Vermögenswerte )</t>
  </si>
  <si>
    <t>Einnahmen (einschl. Vermögenswerte )</t>
  </si>
  <si>
    <t>Überschuss (+) / Unterdeckung (-) Jahr</t>
  </si>
  <si>
    <t>Überschuss (+) / Unterdeckung (-) gesamt</t>
  </si>
  <si>
    <t>Erhebung von Ausgleichsbeträgen der
Eigentümer (ohne Vorauszahlungen/Ablösungen)</t>
  </si>
  <si>
    <t>Einnahmen aus der Bewirtschaftung des Sanierungsvermögens</t>
  </si>
  <si>
    <t>Vorbereitende Bodenordnung einschl. des 
Erwerbs von Grundstücken</t>
  </si>
  <si>
    <t>Summe sämtlicher Einnahmen einschl. der
Vermögenswerte (ES1 bis ES3)</t>
  </si>
  <si>
    <t>Gemeinde Musterort</t>
  </si>
  <si>
    <t xml:space="preserve">Aufsichts- und Dienstleistungsdirektion </t>
  </si>
  <si>
    <t>Straße</t>
  </si>
  <si>
    <t>PLZ   Ort</t>
  </si>
  <si>
    <r>
      <rPr>
        <sz val="10"/>
        <rFont val="Arial"/>
        <family val="2"/>
      </rPr>
      <t>Städtebaulicher Erneuerung</t>
    </r>
    <r>
      <rPr>
        <b/>
        <sz val="10"/>
        <rFont val="Arial"/>
        <family val="2"/>
      </rPr>
      <t xml:space="preserve"> "Teilprogramm"</t>
    </r>
    <r>
      <rPr>
        <sz val="8"/>
        <rFont val="Arial"/>
        <family val="2"/>
      </rPr>
      <t/>
    </r>
  </si>
  <si>
    <r>
      <t>Gemeinde: "</t>
    </r>
    <r>
      <rPr>
        <b/>
        <sz val="10"/>
        <rFont val="Arial"/>
        <family val="2"/>
      </rPr>
      <t>Musterort</t>
    </r>
    <r>
      <rPr>
        <sz val="10"/>
        <rFont val="Arial"/>
        <family val="2"/>
      </rPr>
      <t>" - Maßnahme: "</t>
    </r>
    <r>
      <rPr>
        <b/>
        <sz val="10"/>
        <rFont val="Arial"/>
        <family val="2"/>
      </rPr>
      <t>Mustergebiet</t>
    </r>
    <r>
      <rPr>
        <sz val="10"/>
        <rFont val="Arial"/>
        <family val="2"/>
      </rPr>
      <t>"</t>
    </r>
  </si>
  <si>
    <t>Summe der sonstigen Ausgaben/Vermögenswerte</t>
  </si>
  <si>
    <t>Sonstige Ausgaben/Vermögenswerte</t>
  </si>
  <si>
    <r>
      <rPr>
        <b/>
        <u/>
        <sz val="8"/>
        <rFont val="Arial"/>
        <family val="2"/>
      </rPr>
      <t>nachrichtlich:</t>
    </r>
    <r>
      <rPr>
        <b/>
        <sz val="8"/>
        <rFont val="Arial"/>
        <family val="2"/>
      </rPr>
      <t xml:space="preserve">     </t>
    </r>
    <r>
      <rPr>
        <sz val="8"/>
        <rFont val="Arial"/>
        <family val="2"/>
      </rPr>
      <t>in Bewilligungen berücksichtigte Kosten</t>
    </r>
  </si>
  <si>
    <r>
      <rPr>
        <b/>
        <u/>
        <sz val="8"/>
        <rFont val="Arial"/>
        <family val="2"/>
      </rPr>
      <t>Rest</t>
    </r>
    <r>
      <rPr>
        <sz val="8"/>
        <rFont val="Arial"/>
        <family val="2"/>
      </rPr>
      <t xml:space="preserve"> der in Bewilligungen berücksichtigten Kosten</t>
    </r>
  </si>
  <si>
    <r>
      <rPr>
        <b/>
        <u/>
        <sz val="8"/>
        <rFont val="Arial"/>
        <family val="2"/>
      </rPr>
      <t xml:space="preserve">nachrichtlich: 
</t>
    </r>
    <r>
      <rPr>
        <sz val="8"/>
        <rFont val="Arial"/>
        <family val="2"/>
      </rPr>
      <t>in Bewilligungen berücksichtigte Einnahmen</t>
    </r>
  </si>
  <si>
    <r>
      <rPr>
        <b/>
        <u/>
        <sz val="8"/>
        <rFont val="Arial"/>
        <family val="2"/>
      </rPr>
      <t>Rest</t>
    </r>
    <r>
      <rPr>
        <sz val="8"/>
        <rFont val="Arial"/>
        <family val="2"/>
      </rPr>
      <t xml:space="preserve"> der in Bewilligungen berücksichtigten Einnahmen</t>
    </r>
  </si>
  <si>
    <r>
      <rPr>
        <b/>
        <u/>
        <sz val="8"/>
        <rFont val="Arial"/>
        <family val="2"/>
      </rPr>
      <t>Gesamt</t>
    </r>
    <r>
      <rPr>
        <sz val="8"/>
        <rFont val="Arial"/>
        <family val="2"/>
      </rPr>
      <t xml:space="preserve">
maßnahmen-
bedingte Einnahmen</t>
    </r>
  </si>
  <si>
    <r>
      <rPr>
        <b/>
        <u/>
        <sz val="8"/>
        <rFont val="Arial"/>
        <family val="2"/>
      </rPr>
      <t>Rest</t>
    </r>
    <r>
      <rPr>
        <sz val="8"/>
        <rFont val="Arial"/>
        <family val="2"/>
      </rPr>
      <t xml:space="preserve"> </t>
    </r>
  </si>
  <si>
    <r>
      <rPr>
        <b/>
        <u/>
        <sz val="8"/>
        <rFont val="Arial"/>
        <family val="2"/>
      </rPr>
      <t xml:space="preserve">
Gesamt</t>
    </r>
    <r>
      <rPr>
        <sz val="8"/>
        <rFont val="Arial"/>
        <family val="2"/>
      </rPr>
      <t xml:space="preserve">
</t>
    </r>
  </si>
  <si>
    <t xml:space="preserve">
Vorjahre
</t>
  </si>
  <si>
    <t xml:space="preserve"> - Zahl der Einwohner in der Gemeinde (insgesamt)</t>
  </si>
  <si>
    <t xml:space="preserve"> - Zahl der Einwohner im Erneuerungsgebiet</t>
  </si>
  <si>
    <r>
      <rPr>
        <b/>
        <u/>
        <sz val="8"/>
        <rFont val="Arial"/>
        <family val="2"/>
      </rPr>
      <t>Gesamt</t>
    </r>
    <r>
      <rPr>
        <sz val="8"/>
        <rFont val="Arial"/>
        <family val="2"/>
      </rPr>
      <t xml:space="preserve">
förderungsfähige Kosten</t>
    </r>
  </si>
  <si>
    <t>1</t>
  </si>
  <si>
    <t>HHJ</t>
  </si>
  <si>
    <t>HHJ+1</t>
  </si>
  <si>
    <t>HHJ+2</t>
  </si>
  <si>
    <t>HHJ+3</t>
  </si>
  <si>
    <t>HHJ+4</t>
  </si>
  <si>
    <t>HH+5 ff.</t>
  </si>
  <si>
    <t>Städtebauförderungsmittel des Landes,                   *)
einschl. der darin enthaltenen Bundesfinanzhilfen</t>
  </si>
  <si>
    <t>Städtebauförderungsmittel (Eigenanteil) der Gemeinde  *) s.u</t>
  </si>
  <si>
    <r>
      <t xml:space="preserve">*) </t>
    </r>
    <r>
      <rPr>
        <sz val="10"/>
        <rFont val="Arial"/>
        <family val="2"/>
      </rPr>
      <t xml:space="preserve">Der Berechnung der Städtebauförderungsmittel liegt eine Förderquote von 70 v.H. (Bund/Land) zugrunde. </t>
    </r>
    <r>
      <rPr>
        <b/>
        <sz val="10"/>
        <rFont val="Arial"/>
        <family val="2"/>
      </rPr>
      <t>Der Prozentsatz ist entsprechend anzupassen.</t>
    </r>
  </si>
  <si>
    <t xml:space="preserve">Eigenanteil Gemeinde an Zinsfestellung </t>
  </si>
  <si>
    <t>Zinsfestellung (Bund/Land)</t>
  </si>
  <si>
    <r>
      <rPr>
        <b/>
        <u/>
        <sz val="8"/>
        <rFont val="Arial"/>
        <family val="2"/>
      </rPr>
      <t xml:space="preserve">Vorjahre
</t>
    </r>
    <r>
      <rPr>
        <sz val="8"/>
        <rFont val="Arial"/>
        <family val="2"/>
      </rPr>
      <t>bei Auszahlungen berücksichtigte/nachgewiesene Ausgaben</t>
    </r>
  </si>
  <si>
    <r>
      <rPr>
        <b/>
        <u/>
        <sz val="8"/>
        <rFont val="Arial"/>
        <family val="2"/>
      </rPr>
      <t>Vorjahre</t>
    </r>
    <r>
      <rPr>
        <sz val="8"/>
        <rFont val="Arial"/>
        <family val="2"/>
      </rPr>
      <t xml:space="preserve">
bei Auszahlungen berücksichtigte/nachgewiesene Einnahmen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</si>
</sst>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19" x14ac:knownFonts="1">
    <font>
      <sz val="10"/>
      <name val="Arial"/>
    </font>
    <font>
      <sz val="8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Dashed">
        <color indexed="64"/>
      </left>
      <right style="medium">
        <color indexed="64"/>
      </right>
      <top style="dotted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dotted">
        <color indexed="64"/>
      </top>
      <bottom/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251">
    <xf numFmtId="0" fontId="0" fillId="0" borderId="0" xfId="0"/>
    <xf numFmtId="49" fontId="1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vertical="center"/>
    </xf>
    <xf numFmtId="0" fontId="1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1" fillId="0" borderId="1" xfId="1" applyNumberFormat="1" applyFont="1" applyFill="1" applyBorder="1" applyAlignment="1" applyProtection="1">
      <alignment vertical="center"/>
    </xf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4" xfId="1" applyNumberFormat="1" applyFont="1" applyFill="1" applyBorder="1" applyAlignment="1" applyProtection="1">
      <alignment vertical="center"/>
    </xf>
    <xf numFmtId="0" fontId="1" fillId="0" borderId="4" xfId="1" applyNumberFormat="1" applyFont="1" applyFill="1" applyBorder="1" applyAlignment="1" applyProtection="1">
      <alignment vertical="center"/>
    </xf>
    <xf numFmtId="0" fontId="1" fillId="0" borderId="5" xfId="1" applyNumberFormat="1" applyFont="1" applyFill="1" applyBorder="1" applyAlignment="1" applyProtection="1">
      <alignment vertical="center"/>
    </xf>
    <xf numFmtId="0" fontId="1" fillId="0" borderId="2" xfId="1" applyNumberFormat="1" applyFont="1" applyFill="1" applyBorder="1" applyAlignment="1" applyProtection="1">
      <alignment vertical="center"/>
    </xf>
    <xf numFmtId="0" fontId="3" fillId="0" borderId="6" xfId="1" applyNumberFormat="1" applyFont="1" applyFill="1" applyBorder="1" applyAlignment="1" applyProtection="1">
      <alignment vertical="center"/>
    </xf>
    <xf numFmtId="0" fontId="3" fillId="0" borderId="1" xfId="1" applyNumberFormat="1" applyFont="1" applyFill="1" applyBorder="1" applyAlignment="1" applyProtection="1">
      <alignment vertical="center"/>
    </xf>
    <xf numFmtId="0" fontId="3" fillId="0" borderId="6" xfId="1" applyNumberFormat="1" applyFont="1" applyFill="1" applyBorder="1" applyAlignment="1" applyProtection="1">
      <alignment horizontal="left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vertical="center"/>
    </xf>
    <xf numFmtId="0" fontId="3" fillId="0" borderId="5" xfId="1" applyNumberFormat="1" applyFont="1" applyFill="1" applyBorder="1" applyAlignment="1" applyProtection="1">
      <alignment vertical="center"/>
    </xf>
    <xf numFmtId="0" fontId="6" fillId="0" borderId="7" xfId="1" applyNumberFormat="1" applyFont="1" applyFill="1" applyBorder="1" applyAlignment="1" applyProtection="1">
      <alignment vertical="center"/>
    </xf>
    <xf numFmtId="49" fontId="1" fillId="0" borderId="5" xfId="1" applyNumberFormat="1" applyFont="1" applyFill="1" applyBorder="1" applyAlignment="1" applyProtection="1">
      <alignment vertical="center"/>
    </xf>
    <xf numFmtId="0" fontId="3" fillId="0" borderId="8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" vertical="center"/>
    </xf>
    <xf numFmtId="0" fontId="1" fillId="0" borderId="9" xfId="1" applyNumberFormat="1" applyFont="1" applyFill="1" applyBorder="1" applyAlignment="1" applyProtection="1">
      <alignment horizontal="center" vertical="center"/>
    </xf>
    <xf numFmtId="49" fontId="1" fillId="0" borderId="7" xfId="1" applyNumberFormat="1" applyFont="1" applyFill="1" applyBorder="1" applyAlignment="1" applyProtection="1">
      <alignment vertical="center"/>
    </xf>
    <xf numFmtId="49" fontId="3" fillId="2" borderId="10" xfId="1" applyNumberFormat="1" applyFont="1" applyFill="1" applyBorder="1" applyAlignment="1" applyProtection="1">
      <alignment vertical="center"/>
    </xf>
    <xf numFmtId="3" fontId="1" fillId="2" borderId="11" xfId="1" applyNumberFormat="1" applyFont="1" applyFill="1" applyBorder="1" applyAlignment="1" applyProtection="1">
      <alignment vertical="center"/>
    </xf>
    <xf numFmtId="49" fontId="1" fillId="0" borderId="12" xfId="1" applyNumberFormat="1" applyFont="1" applyFill="1" applyBorder="1" applyAlignment="1" applyProtection="1">
      <alignment horizontal="right" vertical="center"/>
    </xf>
    <xf numFmtId="0" fontId="1" fillId="0" borderId="13" xfId="1" applyNumberFormat="1" applyFont="1" applyFill="1" applyBorder="1" applyAlignment="1" applyProtection="1">
      <alignment vertical="center"/>
    </xf>
    <xf numFmtId="4" fontId="1" fillId="3" borderId="14" xfId="1" applyNumberFormat="1" applyFont="1" applyFill="1" applyBorder="1" applyAlignment="1" applyProtection="1">
      <alignment vertical="center"/>
    </xf>
    <xf numFmtId="49" fontId="1" fillId="0" borderId="15" xfId="1" applyNumberFormat="1" applyFont="1" applyFill="1" applyBorder="1" applyAlignment="1" applyProtection="1">
      <alignment horizontal="right" vertical="center"/>
    </xf>
    <xf numFmtId="49" fontId="1" fillId="0" borderId="7" xfId="1" applyNumberFormat="1" applyFont="1" applyFill="1" applyBorder="1" applyAlignment="1" applyProtection="1">
      <alignment horizontal="right" vertical="center"/>
    </xf>
    <xf numFmtId="49" fontId="11" fillId="4" borderId="3" xfId="1" applyNumberFormat="1" applyFont="1" applyFill="1" applyBorder="1" applyAlignment="1" applyProtection="1">
      <alignment horizontal="left" vertical="center"/>
    </xf>
    <xf numFmtId="0" fontId="3" fillId="2" borderId="17" xfId="1" applyNumberFormat="1" applyFont="1" applyFill="1" applyBorder="1" applyAlignment="1" applyProtection="1">
      <alignment vertical="center"/>
    </xf>
    <xf numFmtId="4" fontId="3" fillId="2" borderId="18" xfId="1" applyNumberFormat="1" applyFont="1" applyFill="1" applyBorder="1" applyAlignment="1" applyProtection="1">
      <alignment vertical="center"/>
    </xf>
    <xf numFmtId="0" fontId="1" fillId="0" borderId="20" xfId="1" applyNumberFormat="1" applyFont="1" applyFill="1" applyBorder="1" applyAlignment="1" applyProtection="1">
      <alignment vertical="center"/>
    </xf>
    <xf numFmtId="0" fontId="1" fillId="0" borderId="21" xfId="1" applyNumberFormat="1" applyFont="1" applyFill="1" applyBorder="1" applyAlignment="1" applyProtection="1">
      <alignment vertical="center"/>
    </xf>
    <xf numFmtId="0" fontId="9" fillId="2" borderId="22" xfId="1" applyNumberFormat="1" applyFont="1" applyFill="1" applyBorder="1" applyAlignment="1" applyProtection="1">
      <alignment vertical="center"/>
    </xf>
    <xf numFmtId="4" fontId="1" fillId="2" borderId="11" xfId="1" applyNumberFormat="1" applyFont="1" applyFill="1" applyBorder="1" applyAlignment="1" applyProtection="1">
      <alignment vertical="center"/>
    </xf>
    <xf numFmtId="0" fontId="1" fillId="0" borderId="13" xfId="1" applyNumberFormat="1" applyFont="1" applyFill="1" applyBorder="1" applyAlignment="1" applyProtection="1">
      <alignment vertical="center" wrapText="1"/>
    </xf>
    <xf numFmtId="0" fontId="1" fillId="0" borderId="23" xfId="1" applyNumberFormat="1" applyFont="1" applyFill="1" applyBorder="1" applyAlignment="1" applyProtection="1">
      <alignment vertical="center"/>
    </xf>
    <xf numFmtId="0" fontId="1" fillId="0" borderId="24" xfId="1" applyNumberFormat="1" applyFont="1" applyFill="1" applyBorder="1" applyAlignment="1" applyProtection="1">
      <alignment vertical="center"/>
    </xf>
    <xf numFmtId="0" fontId="1" fillId="0" borderId="21" xfId="1" applyNumberFormat="1" applyFont="1" applyFill="1" applyBorder="1" applyAlignment="1" applyProtection="1">
      <alignment vertical="center" wrapText="1"/>
    </xf>
    <xf numFmtId="0" fontId="3" fillId="2" borderId="17" xfId="1" applyNumberFormat="1" applyFont="1" applyFill="1" applyBorder="1" applyAlignment="1" applyProtection="1">
      <alignment vertical="center" wrapText="1"/>
    </xf>
    <xf numFmtId="4" fontId="3" fillId="0" borderId="4" xfId="1" applyNumberFormat="1" applyFont="1" applyFill="1" applyBorder="1" applyAlignment="1" applyProtection="1">
      <alignment vertical="center"/>
    </xf>
    <xf numFmtId="3" fontId="3" fillId="0" borderId="4" xfId="1" applyNumberFormat="1" applyFont="1" applyFill="1" applyBorder="1" applyAlignment="1" applyProtection="1">
      <alignment vertical="center"/>
    </xf>
    <xf numFmtId="49" fontId="12" fillId="5" borderId="3" xfId="1" applyNumberFormat="1" applyFont="1" applyFill="1" applyBorder="1" applyAlignment="1" applyProtection="1">
      <alignment vertical="center"/>
    </xf>
    <xf numFmtId="4" fontId="3" fillId="6" borderId="18" xfId="1" applyNumberFormat="1" applyFont="1" applyFill="1" applyBorder="1" applyAlignment="1" applyProtection="1">
      <alignment vertical="center"/>
    </xf>
    <xf numFmtId="49" fontId="1" fillId="0" borderId="26" xfId="1" applyNumberFormat="1" applyFont="1" applyFill="1" applyBorder="1" applyAlignment="1" applyProtection="1">
      <alignment horizontal="right" vertical="center"/>
    </xf>
    <xf numFmtId="0" fontId="3" fillId="2" borderId="17" xfId="1" applyNumberFormat="1" applyFont="1" applyFill="1" applyBorder="1" applyAlignment="1" applyProtection="1">
      <alignment horizontal="left" vertical="center"/>
    </xf>
    <xf numFmtId="49" fontId="11" fillId="0" borderId="5" xfId="1" applyNumberFormat="1" applyFont="1" applyFill="1" applyBorder="1" applyAlignment="1" applyProtection="1">
      <alignment horizontal="left" vertical="center"/>
    </xf>
    <xf numFmtId="4" fontId="3" fillId="0" borderId="9" xfId="1" applyNumberFormat="1" applyFont="1" applyFill="1" applyBorder="1" applyAlignment="1" applyProtection="1">
      <alignment vertical="center"/>
    </xf>
    <xf numFmtId="3" fontId="3" fillId="0" borderId="9" xfId="1" applyNumberFormat="1" applyFont="1" applyFill="1" applyBorder="1" applyAlignment="1" applyProtection="1">
      <alignment vertical="center"/>
    </xf>
    <xf numFmtId="49" fontId="1" fillId="0" borderId="12" xfId="1" applyNumberFormat="1" applyFont="1" applyFill="1" applyBorder="1" applyAlignment="1" applyProtection="1">
      <alignment vertical="center"/>
    </xf>
    <xf numFmtId="49" fontId="1" fillId="0" borderId="15" xfId="1" applyNumberFormat="1" applyFont="1" applyFill="1" applyBorder="1" applyAlignment="1" applyProtection="1">
      <alignment vertical="center"/>
    </xf>
    <xf numFmtId="0" fontId="1" fillId="0" borderId="23" xfId="1" applyNumberFormat="1" applyFont="1" applyFill="1" applyBorder="1" applyAlignment="1" applyProtection="1">
      <alignment vertical="center" wrapText="1"/>
    </xf>
    <xf numFmtId="0" fontId="9" fillId="6" borderId="17" xfId="1" applyNumberFormat="1" applyFont="1" applyFill="1" applyBorder="1" applyAlignment="1" applyProtection="1">
      <alignment vertical="center" wrapText="1"/>
    </xf>
    <xf numFmtId="2" fontId="1" fillId="0" borderId="0" xfId="1" applyNumberFormat="1" applyFont="1" applyFill="1" applyBorder="1" applyAlignment="1" applyProtection="1">
      <alignment vertical="center"/>
    </xf>
    <xf numFmtId="2" fontId="10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1" fillId="0" borderId="8" xfId="1" applyNumberFormat="1" applyFont="1" applyFill="1" applyBorder="1" applyAlignment="1" applyProtection="1">
      <alignment vertical="center"/>
    </xf>
    <xf numFmtId="0" fontId="1" fillId="0" borderId="27" xfId="1" applyNumberFormat="1" applyFont="1" applyFill="1" applyBorder="1" applyAlignment="1" applyProtection="1">
      <alignment vertical="center"/>
    </xf>
    <xf numFmtId="49" fontId="12" fillId="5" borderId="10" xfId="1" applyNumberFormat="1" applyFont="1" applyFill="1" applyBorder="1" applyAlignment="1" applyProtection="1">
      <alignment vertical="center"/>
    </xf>
    <xf numFmtId="0" fontId="3" fillId="0" borderId="22" xfId="1" applyNumberFormat="1" applyFont="1" applyFill="1" applyBorder="1" applyAlignment="1" applyProtection="1">
      <alignment vertical="center"/>
    </xf>
    <xf numFmtId="4" fontId="3" fillId="3" borderId="11" xfId="1" applyNumberFormat="1" applyFont="1" applyFill="1" applyBorder="1" applyAlignment="1" applyProtection="1">
      <alignment vertical="center"/>
    </xf>
    <xf numFmtId="49" fontId="12" fillId="5" borderId="15" xfId="1" applyNumberFormat="1" applyFont="1" applyFill="1" applyBorder="1" applyAlignment="1" applyProtection="1">
      <alignment vertical="center"/>
    </xf>
    <xf numFmtId="0" fontId="3" fillId="0" borderId="23" xfId="1" applyNumberFormat="1" applyFont="1" applyFill="1" applyBorder="1" applyAlignment="1" applyProtection="1">
      <alignment vertical="center"/>
    </xf>
    <xf numFmtId="4" fontId="3" fillId="3" borderId="19" xfId="1" applyNumberFormat="1" applyFont="1" applyFill="1" applyBorder="1" applyAlignment="1" applyProtection="1">
      <alignment vertical="center"/>
    </xf>
    <xf numFmtId="49" fontId="13" fillId="7" borderId="3" xfId="1" applyNumberFormat="1" applyFont="1" applyFill="1" applyBorder="1" applyAlignment="1" applyProtection="1">
      <alignment vertical="center"/>
    </xf>
    <xf numFmtId="0" fontId="3" fillId="0" borderId="17" xfId="1" applyNumberFormat="1" applyFont="1" applyFill="1" applyBorder="1" applyAlignment="1" applyProtection="1">
      <alignment vertical="center"/>
    </xf>
    <xf numFmtId="4" fontId="3" fillId="3" borderId="18" xfId="1" applyNumberFormat="1" applyFont="1" applyFill="1" applyBorder="1" applyAlignment="1" applyProtection="1">
      <alignment vertical="center"/>
    </xf>
    <xf numFmtId="0" fontId="3" fillId="0" borderId="18" xfId="1" applyNumberFormat="1" applyFont="1" applyFill="1" applyBorder="1" applyAlignment="1" applyProtection="1">
      <alignment vertical="center"/>
    </xf>
    <xf numFmtId="4" fontId="3" fillId="0" borderId="18" xfId="1" applyNumberFormat="1" applyFont="1" applyFill="1" applyBorder="1" applyAlignment="1" applyProtection="1">
      <alignment vertical="center"/>
    </xf>
    <xf numFmtId="3" fontId="3" fillId="0" borderId="18" xfId="1" applyNumberFormat="1" applyFont="1" applyFill="1" applyBorder="1" applyAlignment="1" applyProtection="1">
      <alignment vertical="center"/>
    </xf>
    <xf numFmtId="4" fontId="1" fillId="0" borderId="0" xfId="1" applyNumberFormat="1" applyFont="1" applyFill="1" applyBorder="1" applyAlignment="1" applyProtection="1">
      <alignment vertical="center"/>
    </xf>
    <xf numFmtId="0" fontId="1" fillId="0" borderId="5" xfId="1" applyNumberFormat="1" applyFont="1" applyFill="1" applyBorder="1" applyAlignment="1" applyProtection="1">
      <alignment horizontal="center" vertical="center"/>
    </xf>
    <xf numFmtId="4" fontId="1" fillId="0" borderId="15" xfId="1" applyNumberFormat="1" applyFont="1" applyFill="1" applyBorder="1" applyAlignment="1" applyProtection="1">
      <alignment vertical="center"/>
    </xf>
    <xf numFmtId="4" fontId="1" fillId="0" borderId="26" xfId="1" applyNumberFormat="1" applyFont="1" applyFill="1" applyBorder="1" applyAlignment="1" applyProtection="1">
      <alignment vertical="center"/>
    </xf>
    <xf numFmtId="4" fontId="3" fillId="0" borderId="5" xfId="1" applyNumberFormat="1" applyFont="1" applyFill="1" applyBorder="1" applyAlignment="1" applyProtection="1">
      <alignment vertical="center"/>
    </xf>
    <xf numFmtId="0" fontId="1" fillId="0" borderId="8" xfId="1" applyNumberFormat="1" applyFont="1" applyFill="1" applyBorder="1" applyAlignment="1" applyProtection="1">
      <alignment horizontal="center" vertical="center"/>
    </xf>
    <xf numFmtId="3" fontId="1" fillId="2" borderId="22" xfId="1" applyNumberFormat="1" applyFont="1" applyFill="1" applyBorder="1" applyAlignment="1" applyProtection="1">
      <alignment vertical="center"/>
    </xf>
    <xf numFmtId="4" fontId="3" fillId="0" borderId="3" xfId="1" applyNumberFormat="1" applyFont="1" applyFill="1" applyBorder="1" applyAlignment="1" applyProtection="1">
      <alignment vertical="center"/>
    </xf>
    <xf numFmtId="3" fontId="1" fillId="2" borderId="5" xfId="1" applyNumberFormat="1" applyFont="1" applyFill="1" applyBorder="1" applyAlignment="1" applyProtection="1">
      <alignment vertical="center"/>
    </xf>
    <xf numFmtId="4" fontId="3" fillId="13" borderId="18" xfId="1" applyNumberFormat="1" applyFont="1" applyFill="1" applyBorder="1" applyAlignment="1" applyProtection="1">
      <alignment vertical="center"/>
    </xf>
    <xf numFmtId="3" fontId="1" fillId="13" borderId="5" xfId="1" applyNumberFormat="1" applyFont="1" applyFill="1" applyBorder="1" applyAlignment="1" applyProtection="1">
      <alignment vertical="center"/>
    </xf>
    <xf numFmtId="4" fontId="1" fillId="13" borderId="10" xfId="1" applyNumberFormat="1" applyFont="1" applyFill="1" applyBorder="1" applyAlignment="1" applyProtection="1">
      <alignment vertical="center"/>
    </xf>
    <xf numFmtId="49" fontId="1" fillId="0" borderId="12" xfId="1" applyNumberFormat="1" applyFont="1" applyFill="1" applyBorder="1" applyAlignment="1" applyProtection="1">
      <alignment horizontal="right" vertical="center" wrapText="1"/>
    </xf>
    <xf numFmtId="4" fontId="1" fillId="0" borderId="24" xfId="1" applyNumberFormat="1" applyFont="1" applyFill="1" applyBorder="1" applyAlignment="1" applyProtection="1">
      <alignment vertical="center"/>
    </xf>
    <xf numFmtId="3" fontId="3" fillId="0" borderId="8" xfId="1" applyNumberFormat="1" applyFont="1" applyFill="1" applyBorder="1" applyAlignment="1" applyProtection="1">
      <alignment vertical="center"/>
    </xf>
    <xf numFmtId="3" fontId="1" fillId="2" borderId="9" xfId="1" applyNumberFormat="1" applyFont="1" applyFill="1" applyBorder="1" applyAlignment="1" applyProtection="1">
      <alignment vertical="center"/>
    </xf>
    <xf numFmtId="3" fontId="1" fillId="9" borderId="25" xfId="1" applyNumberFormat="1" applyFont="1" applyFill="1" applyBorder="1" applyAlignment="1" applyProtection="1">
      <alignment vertical="center"/>
    </xf>
    <xf numFmtId="3" fontId="1" fillId="9" borderId="19" xfId="1" applyNumberFormat="1" applyFont="1" applyFill="1" applyBorder="1" applyAlignment="1" applyProtection="1">
      <alignment vertical="center"/>
    </xf>
    <xf numFmtId="4" fontId="3" fillId="12" borderId="29" xfId="1" applyNumberFormat="1" applyFont="1" applyFill="1" applyBorder="1" applyAlignment="1" applyProtection="1">
      <alignment vertical="center"/>
    </xf>
    <xf numFmtId="4" fontId="1" fillId="10" borderId="14" xfId="1" applyNumberFormat="1" applyFont="1" applyFill="1" applyBorder="1" applyAlignment="1" applyProtection="1">
      <alignment vertical="center"/>
    </xf>
    <xf numFmtId="4" fontId="1" fillId="13" borderId="9" xfId="1" applyNumberFormat="1" applyFont="1" applyFill="1" applyBorder="1" applyAlignment="1" applyProtection="1">
      <alignment vertical="center"/>
    </xf>
    <xf numFmtId="3" fontId="1" fillId="13" borderId="11" xfId="1" applyNumberFormat="1" applyFont="1" applyFill="1" applyBorder="1" applyAlignment="1" applyProtection="1">
      <alignment vertical="center"/>
    </xf>
    <xf numFmtId="0" fontId="3" fillId="0" borderId="32" xfId="1" applyNumberFormat="1" applyFont="1" applyFill="1" applyBorder="1" applyAlignment="1" applyProtection="1">
      <alignment vertical="center"/>
    </xf>
    <xf numFmtId="3" fontId="3" fillId="0" borderId="32" xfId="1" applyNumberFormat="1" applyFont="1" applyFill="1" applyBorder="1" applyAlignment="1" applyProtection="1">
      <alignment vertical="center"/>
    </xf>
    <xf numFmtId="3" fontId="1" fillId="0" borderId="32" xfId="1" applyNumberFormat="1" applyFont="1" applyFill="1" applyBorder="1" applyAlignment="1" applyProtection="1">
      <alignment vertical="center"/>
    </xf>
    <xf numFmtId="4" fontId="1" fillId="0" borderId="4" xfId="1" applyNumberFormat="1" applyFont="1" applyFill="1" applyBorder="1" applyAlignment="1" applyProtection="1">
      <alignment vertical="center"/>
    </xf>
    <xf numFmtId="0" fontId="15" fillId="0" borderId="0" xfId="1" applyNumberFormat="1" applyFont="1" applyFill="1" applyBorder="1" applyAlignment="1" applyProtection="1">
      <alignment vertical="center"/>
    </xf>
    <xf numFmtId="4" fontId="1" fillId="0" borderId="5" xfId="1" applyNumberFormat="1" applyFont="1" applyFill="1" applyBorder="1" applyAlignment="1" applyProtection="1">
      <alignment vertical="center"/>
    </xf>
    <xf numFmtId="49" fontId="3" fillId="2" borderId="5" xfId="1" applyNumberFormat="1" applyFont="1" applyFill="1" applyBorder="1" applyAlignment="1" applyProtection="1">
      <alignment vertical="center"/>
    </xf>
    <xf numFmtId="0" fontId="9" fillId="2" borderId="2" xfId="1" applyNumberFormat="1" applyFont="1" applyFill="1" applyBorder="1" applyAlignment="1" applyProtection="1">
      <alignment vertical="center"/>
    </xf>
    <xf numFmtId="3" fontId="1" fillId="2" borderId="8" xfId="1" applyNumberFormat="1" applyFont="1" applyFill="1" applyBorder="1" applyAlignment="1" applyProtection="1">
      <alignment vertical="center"/>
    </xf>
    <xf numFmtId="0" fontId="1" fillId="0" borderId="33" xfId="1" applyNumberFormat="1" applyFont="1" applyFill="1" applyBorder="1" applyAlignment="1" applyProtection="1">
      <alignment vertical="center"/>
    </xf>
    <xf numFmtId="4" fontId="1" fillId="3" borderId="25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49" fontId="3" fillId="8" borderId="28" xfId="1" applyNumberFormat="1" applyFont="1" applyFill="1" applyBorder="1" applyAlignment="1" applyProtection="1">
      <alignment vertical="center"/>
    </xf>
    <xf numFmtId="0" fontId="3" fillId="8" borderId="34" xfId="1" applyNumberFormat="1" applyFont="1" applyFill="1" applyBorder="1" applyAlignment="1" applyProtection="1">
      <alignment vertical="center"/>
    </xf>
    <xf numFmtId="0" fontId="3" fillId="8" borderId="30" xfId="1" applyNumberFormat="1" applyFont="1" applyFill="1" applyBorder="1" applyAlignment="1" applyProtection="1">
      <alignment vertical="center"/>
    </xf>
    <xf numFmtId="4" fontId="3" fillId="8" borderId="30" xfId="1" applyNumberFormat="1" applyFont="1" applyFill="1" applyBorder="1" applyAlignment="1" applyProtection="1">
      <alignment vertical="center"/>
    </xf>
    <xf numFmtId="49" fontId="3" fillId="8" borderId="28" xfId="1" applyNumberFormat="1" applyFont="1" applyFill="1" applyBorder="1" applyAlignment="1" applyProtection="1">
      <alignment horizontal="left" vertical="center"/>
    </xf>
    <xf numFmtId="0" fontId="9" fillId="8" borderId="34" xfId="1" applyNumberFormat="1" applyFont="1" applyFill="1" applyBorder="1" applyAlignment="1" applyProtection="1">
      <alignment vertical="center" wrapText="1"/>
    </xf>
    <xf numFmtId="0" fontId="1" fillId="0" borderId="20" xfId="1" applyNumberFormat="1" applyFont="1" applyFill="1" applyBorder="1" applyAlignment="1" applyProtection="1">
      <alignment vertical="center" wrapText="1"/>
    </xf>
    <xf numFmtId="0" fontId="1" fillId="0" borderId="31" xfId="1" applyNumberFormat="1" applyFont="1" applyFill="1" applyBorder="1" applyAlignment="1" applyProtection="1">
      <alignment vertical="center"/>
    </xf>
    <xf numFmtId="0" fontId="3" fillId="8" borderId="34" xfId="1" applyNumberFormat="1" applyFont="1" applyFill="1" applyBorder="1" applyAlignment="1" applyProtection="1">
      <alignment vertical="center" wrapText="1"/>
    </xf>
    <xf numFmtId="0" fontId="9" fillId="2" borderId="8" xfId="1" applyNumberFormat="1" applyFont="1" applyFill="1" applyBorder="1" applyAlignment="1" applyProtection="1">
      <alignment vertical="center"/>
    </xf>
    <xf numFmtId="0" fontId="1" fillId="0" borderId="0" xfId="1" applyNumberFormat="1" applyFont="1" applyFill="1" applyBorder="1" applyAlignment="1" applyProtection="1">
      <alignment vertical="center" wrapText="1"/>
    </xf>
    <xf numFmtId="0" fontId="1" fillId="0" borderId="24" xfId="1" applyNumberFormat="1" applyFont="1" applyFill="1" applyBorder="1" applyAlignment="1" applyProtection="1">
      <alignment vertical="center" wrapText="1"/>
    </xf>
    <xf numFmtId="0" fontId="3" fillId="8" borderId="30" xfId="1" applyNumberFormat="1" applyFont="1" applyFill="1" applyBorder="1" applyAlignment="1" applyProtection="1">
      <alignment vertical="center" wrapText="1"/>
    </xf>
    <xf numFmtId="49" fontId="3" fillId="8" borderId="35" xfId="1" applyNumberFormat="1" applyFont="1" applyFill="1" applyBorder="1" applyAlignment="1" applyProtection="1">
      <alignment vertical="center"/>
    </xf>
    <xf numFmtId="0" fontId="1" fillId="0" borderId="31" xfId="1" applyNumberFormat="1" applyFont="1" applyFill="1" applyBorder="1" applyAlignment="1" applyProtection="1">
      <alignment vertical="center" wrapText="1"/>
    </xf>
    <xf numFmtId="0" fontId="1" fillId="0" borderId="33" xfId="1" applyNumberFormat="1" applyFont="1" applyFill="1" applyBorder="1" applyAlignment="1" applyProtection="1">
      <alignment vertical="center" wrapText="1"/>
    </xf>
    <xf numFmtId="49" fontId="1" fillId="0" borderId="28" xfId="1" applyNumberFormat="1" applyFont="1" applyFill="1" applyBorder="1" applyAlignment="1" applyProtection="1">
      <alignment horizontal="right" vertical="center"/>
    </xf>
    <xf numFmtId="0" fontId="1" fillId="0" borderId="34" xfId="1" applyNumberFormat="1" applyFont="1" applyFill="1" applyBorder="1" applyAlignment="1" applyProtection="1">
      <alignment vertical="center"/>
    </xf>
    <xf numFmtId="0" fontId="1" fillId="0" borderId="30" xfId="1" applyNumberFormat="1" applyFont="1" applyFill="1" applyBorder="1" applyAlignment="1" applyProtection="1">
      <alignment vertical="center" wrapText="1"/>
    </xf>
    <xf numFmtId="4" fontId="1" fillId="13" borderId="5" xfId="1" applyNumberFormat="1" applyFont="1" applyFill="1" applyBorder="1" applyAlignment="1" applyProtection="1">
      <alignment vertical="center"/>
    </xf>
    <xf numFmtId="3" fontId="3" fillId="2" borderId="9" xfId="1" applyNumberFormat="1" applyFont="1" applyFill="1" applyBorder="1" applyAlignment="1" applyProtection="1">
      <alignment horizontal="center" vertical="center"/>
    </xf>
    <xf numFmtId="49" fontId="1" fillId="0" borderId="36" xfId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Border="1" applyAlignment="1" applyProtection="1">
      <alignment horizontal="left" vertical="center"/>
    </xf>
    <xf numFmtId="0" fontId="16" fillId="0" borderId="7" xfId="1" applyNumberFormat="1" applyFont="1" applyFill="1" applyBorder="1" applyAlignment="1" applyProtection="1">
      <alignment vertical="center"/>
    </xf>
    <xf numFmtId="0" fontId="17" fillId="0" borderId="0" xfId="1" applyNumberFormat="1" applyFont="1" applyFill="1" applyBorder="1" applyAlignment="1" applyProtection="1">
      <alignment vertical="center"/>
    </xf>
    <xf numFmtId="0" fontId="17" fillId="0" borderId="0" xfId="0" applyFont="1"/>
    <xf numFmtId="0" fontId="3" fillId="0" borderId="5" xfId="1" applyNumberFormat="1" applyFont="1" applyFill="1" applyBorder="1" applyAlignment="1" applyProtection="1">
      <alignment horizontal="left" vertical="center"/>
    </xf>
    <xf numFmtId="164" fontId="3" fillId="0" borderId="2" xfId="1" applyNumberFormat="1" applyFont="1" applyFill="1" applyBorder="1" applyAlignment="1" applyProtection="1">
      <alignment horizontal="left" vertical="center"/>
    </xf>
    <xf numFmtId="164" fontId="1" fillId="0" borderId="2" xfId="1" applyNumberFormat="1" applyFont="1" applyFill="1" applyBorder="1" applyAlignment="1" applyProtection="1">
      <alignment vertical="center"/>
    </xf>
    <xf numFmtId="0" fontId="18" fillId="0" borderId="7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49" fontId="1" fillId="0" borderId="6" xfId="1" applyNumberFormat="1" applyFont="1" applyFill="1" applyBorder="1" applyAlignment="1" applyProtection="1">
      <alignment vertical="center"/>
    </xf>
    <xf numFmtId="0" fontId="3" fillId="0" borderId="37" xfId="1" applyNumberFormat="1" applyFont="1" applyFill="1" applyBorder="1" applyAlignment="1" applyProtection="1">
      <alignment vertical="center"/>
    </xf>
    <xf numFmtId="14" fontId="6" fillId="0" borderId="38" xfId="1" applyNumberFormat="1" applyFont="1" applyFill="1" applyBorder="1" applyAlignment="1" applyProtection="1">
      <alignment vertical="center"/>
    </xf>
    <xf numFmtId="0" fontId="1" fillId="0" borderId="38" xfId="1" applyNumberFormat="1" applyFont="1" applyFill="1" applyBorder="1" applyAlignment="1" applyProtection="1">
      <alignment vertical="center"/>
    </xf>
    <xf numFmtId="0" fontId="1" fillId="0" borderId="17" xfId="1" applyNumberFormat="1" applyFont="1" applyFill="1" applyBorder="1" applyAlignment="1" applyProtection="1">
      <alignment vertical="center"/>
    </xf>
    <xf numFmtId="0" fontId="17" fillId="0" borderId="24" xfId="1" applyNumberFormat="1" applyFont="1" applyFill="1" applyBorder="1" applyAlignment="1" applyProtection="1">
      <alignment vertical="center"/>
    </xf>
    <xf numFmtId="0" fontId="1" fillId="0" borderId="26" xfId="1" applyNumberFormat="1" applyFont="1" applyFill="1" applyBorder="1" applyAlignment="1" applyProtection="1">
      <alignment horizontal="right" vertical="center"/>
    </xf>
    <xf numFmtId="0" fontId="1" fillId="0" borderId="15" xfId="1" applyNumberFormat="1" applyFont="1" applyFill="1" applyBorder="1" applyAlignment="1" applyProtection="1">
      <alignment horizontal="right" vertical="center"/>
    </xf>
    <xf numFmtId="0" fontId="1" fillId="14" borderId="9" xfId="1" applyNumberFormat="1" applyFont="1" applyFill="1" applyBorder="1" applyAlignment="1" applyProtection="1">
      <alignment horizontal="center" vertical="center"/>
    </xf>
    <xf numFmtId="3" fontId="1" fillId="0" borderId="8" xfId="1" applyNumberFormat="1" applyFont="1" applyFill="1" applyBorder="1" applyAlignment="1" applyProtection="1">
      <alignment horizontal="center" vertical="center"/>
    </xf>
    <xf numFmtId="3" fontId="1" fillId="0" borderId="9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49" fontId="8" fillId="6" borderId="3" xfId="1" applyNumberFormat="1" applyFont="1" applyFill="1" applyBorder="1" applyAlignment="1" applyProtection="1">
      <alignment vertical="center"/>
    </xf>
    <xf numFmtId="0" fontId="6" fillId="6" borderId="4" xfId="1" applyNumberFormat="1" applyFont="1" applyFill="1" applyBorder="1" applyAlignment="1" applyProtection="1">
      <alignment vertical="center"/>
    </xf>
    <xf numFmtId="0" fontId="1" fillId="6" borderId="4" xfId="1" applyNumberFormat="1" applyFont="1" applyFill="1" applyBorder="1" applyAlignment="1" applyProtection="1">
      <alignment vertical="center"/>
    </xf>
    <xf numFmtId="0" fontId="1" fillId="6" borderId="17" xfId="1" applyNumberFormat="1" applyFont="1" applyFill="1" applyBorder="1" applyAlignment="1" applyProtection="1">
      <alignment vertical="center"/>
    </xf>
    <xf numFmtId="49" fontId="8" fillId="6" borderId="6" xfId="1" applyNumberFormat="1" applyFont="1" applyFill="1" applyBorder="1" applyAlignment="1" applyProtection="1">
      <alignment vertical="center"/>
    </xf>
    <xf numFmtId="0" fontId="6" fillId="6" borderId="1" xfId="1" applyNumberFormat="1" applyFont="1" applyFill="1" applyBorder="1" applyAlignment="1" applyProtection="1">
      <alignment vertical="center"/>
    </xf>
    <xf numFmtId="0" fontId="1" fillId="6" borderId="1" xfId="1" applyNumberFormat="1" applyFont="1" applyFill="1" applyBorder="1" applyAlignment="1" applyProtection="1">
      <alignment vertical="center"/>
    </xf>
    <xf numFmtId="0" fontId="1" fillId="15" borderId="1" xfId="1" applyNumberFormat="1" applyFont="1" applyFill="1" applyBorder="1" applyAlignment="1" applyProtection="1">
      <alignment vertical="center"/>
    </xf>
    <xf numFmtId="4" fontId="1" fillId="15" borderId="1" xfId="1" applyNumberFormat="1" applyFont="1" applyFill="1" applyBorder="1" applyAlignment="1" applyProtection="1">
      <alignment vertical="center"/>
    </xf>
    <xf numFmtId="0" fontId="1" fillId="6" borderId="27" xfId="1" applyNumberFormat="1" applyFont="1" applyFill="1" applyBorder="1" applyAlignment="1" applyProtection="1">
      <alignment vertical="center"/>
    </xf>
    <xf numFmtId="0" fontId="0" fillId="0" borderId="0" xfId="0" applyFill="1" applyBorder="1"/>
    <xf numFmtId="4" fontId="3" fillId="0" borderId="11" xfId="1" applyNumberFormat="1" applyFont="1" applyFill="1" applyBorder="1" applyAlignment="1" applyProtection="1">
      <alignment vertical="center"/>
    </xf>
    <xf numFmtId="4" fontId="3" fillId="0" borderId="19" xfId="1" applyNumberFormat="1" applyFont="1" applyFill="1" applyBorder="1" applyAlignment="1" applyProtection="1">
      <alignment vertical="center"/>
    </xf>
    <xf numFmtId="4" fontId="3" fillId="14" borderId="11" xfId="1" applyNumberFormat="1" applyFont="1" applyFill="1" applyBorder="1" applyAlignment="1" applyProtection="1">
      <alignment vertical="center"/>
    </xf>
    <xf numFmtId="4" fontId="3" fillId="14" borderId="19" xfId="1" applyNumberFormat="1" applyFont="1" applyFill="1" applyBorder="1" applyAlignment="1" applyProtection="1">
      <alignment vertical="center"/>
    </xf>
    <xf numFmtId="4" fontId="3" fillId="14" borderId="18" xfId="1" applyNumberFormat="1" applyFont="1" applyFill="1" applyBorder="1" applyAlignment="1" applyProtection="1">
      <alignment vertical="center"/>
    </xf>
    <xf numFmtId="4" fontId="1" fillId="16" borderId="39" xfId="1" applyNumberFormat="1" applyFont="1" applyFill="1" applyBorder="1" applyAlignment="1" applyProtection="1">
      <alignment vertical="center"/>
    </xf>
    <xf numFmtId="4" fontId="1" fillId="16" borderId="40" xfId="1" applyNumberFormat="1" applyFont="1" applyFill="1" applyBorder="1" applyAlignment="1" applyProtection="1">
      <alignment vertical="center"/>
    </xf>
    <xf numFmtId="4" fontId="1" fillId="16" borderId="41" xfId="1" applyNumberFormat="1" applyFont="1" applyFill="1" applyBorder="1" applyAlignment="1" applyProtection="1">
      <alignment vertical="center"/>
    </xf>
    <xf numFmtId="4" fontId="1" fillId="16" borderId="26" xfId="1" applyNumberFormat="1" applyFont="1" applyFill="1" applyBorder="1" applyAlignment="1" applyProtection="1">
      <alignment vertical="center"/>
    </xf>
    <xf numFmtId="49" fontId="3" fillId="2" borderId="7" xfId="1" applyNumberFormat="1" applyFont="1" applyFill="1" applyBorder="1" applyAlignment="1" applyProtection="1">
      <alignment vertical="center"/>
    </xf>
    <xf numFmtId="0" fontId="9" fillId="2" borderId="24" xfId="1" applyNumberFormat="1" applyFont="1" applyFill="1" applyBorder="1" applyAlignment="1" applyProtection="1">
      <alignment vertical="center"/>
    </xf>
    <xf numFmtId="3" fontId="1" fillId="2" borderId="16" xfId="1" applyNumberFormat="1" applyFont="1" applyFill="1" applyBorder="1" applyAlignment="1" applyProtection="1">
      <alignment vertical="center"/>
    </xf>
    <xf numFmtId="3" fontId="1" fillId="13" borderId="7" xfId="1" applyNumberFormat="1" applyFont="1" applyFill="1" applyBorder="1" applyAlignment="1" applyProtection="1">
      <alignment vertical="center"/>
    </xf>
    <xf numFmtId="3" fontId="1" fillId="13" borderId="16" xfId="1" applyNumberFormat="1" applyFont="1" applyFill="1" applyBorder="1" applyAlignment="1" applyProtection="1">
      <alignment vertical="center"/>
    </xf>
    <xf numFmtId="3" fontId="1" fillId="2" borderId="24" xfId="1" applyNumberFormat="1" applyFont="1" applyFill="1" applyBorder="1" applyAlignment="1" applyProtection="1">
      <alignment vertical="center"/>
    </xf>
    <xf numFmtId="49" fontId="3" fillId="0" borderId="42" xfId="1" applyNumberFormat="1" applyFont="1" applyFill="1" applyBorder="1" applyAlignment="1" applyProtection="1">
      <alignment vertical="center"/>
    </xf>
    <xf numFmtId="4" fontId="3" fillId="0" borderId="43" xfId="1" applyNumberFormat="1" applyFont="1" applyFill="1" applyBorder="1" applyAlignment="1" applyProtection="1">
      <alignment vertical="center" wrapText="1"/>
    </xf>
    <xf numFmtId="0" fontId="1" fillId="17" borderId="44" xfId="1" applyNumberFormat="1" applyFont="1" applyFill="1" applyBorder="1" applyAlignment="1" applyProtection="1">
      <alignment horizontal="center" vertical="center"/>
    </xf>
    <xf numFmtId="0" fontId="1" fillId="0" borderId="45" xfId="1" applyNumberFormat="1" applyFont="1" applyFill="1" applyBorder="1" applyAlignment="1" applyProtection="1">
      <alignment horizontal="center" vertical="center"/>
    </xf>
    <xf numFmtId="0" fontId="1" fillId="14" borderId="44" xfId="1" applyNumberFormat="1" applyFont="1" applyFill="1" applyBorder="1" applyAlignment="1" applyProtection="1">
      <alignment horizontal="center" vertical="center"/>
    </xf>
    <xf numFmtId="0" fontId="1" fillId="0" borderId="46" xfId="1" applyNumberFormat="1" applyFont="1" applyFill="1" applyBorder="1" applyAlignment="1" applyProtection="1">
      <alignment horizontal="center" vertical="center"/>
    </xf>
    <xf numFmtId="0" fontId="1" fillId="0" borderId="44" xfId="1" applyNumberFormat="1" applyFont="1" applyFill="1" applyBorder="1" applyAlignment="1" applyProtection="1">
      <alignment horizontal="center" vertical="center"/>
    </xf>
    <xf numFmtId="4" fontId="1" fillId="16" borderId="5" xfId="1" applyNumberFormat="1" applyFont="1" applyFill="1" applyBorder="1" applyAlignment="1" applyProtection="1">
      <alignment horizontal="center" vertical="center" wrapText="1"/>
    </xf>
    <xf numFmtId="4" fontId="1" fillId="16" borderId="45" xfId="1" applyNumberFormat="1" applyFont="1" applyFill="1" applyBorder="1" applyAlignment="1" applyProtection="1">
      <alignment horizontal="center" vertical="center"/>
    </xf>
    <xf numFmtId="0" fontId="1" fillId="18" borderId="5" xfId="1" applyNumberFormat="1" applyFont="1" applyFill="1" applyBorder="1" applyAlignment="1" applyProtection="1">
      <alignment horizontal="center" vertical="center" wrapText="1"/>
    </xf>
    <xf numFmtId="0" fontId="1" fillId="18" borderId="45" xfId="1" applyNumberFormat="1" applyFont="1" applyFill="1" applyBorder="1" applyAlignment="1" applyProtection="1">
      <alignment horizontal="center" vertical="center"/>
    </xf>
    <xf numFmtId="4" fontId="1" fillId="18" borderId="26" xfId="1" applyNumberFormat="1" applyFont="1" applyFill="1" applyBorder="1" applyAlignment="1" applyProtection="1">
      <alignment vertical="center"/>
    </xf>
    <xf numFmtId="4" fontId="1" fillId="18" borderId="15" xfId="1" applyNumberFormat="1" applyFont="1" applyFill="1" applyBorder="1" applyAlignment="1" applyProtection="1">
      <alignment vertical="center"/>
    </xf>
    <xf numFmtId="0" fontId="3" fillId="0" borderId="5" xfId="1" applyNumberFormat="1" applyFont="1" applyFill="1" applyBorder="1" applyAlignment="1" applyProtection="1">
      <alignment horizontal="center" vertical="center"/>
    </xf>
    <xf numFmtId="4" fontId="1" fillId="18" borderId="49" xfId="1" applyNumberFormat="1" applyFont="1" applyFill="1" applyBorder="1" applyAlignment="1" applyProtection="1">
      <alignment vertical="center"/>
    </xf>
    <xf numFmtId="4" fontId="1" fillId="18" borderId="48" xfId="1" applyNumberFormat="1" applyFont="1" applyFill="1" applyBorder="1" applyAlignment="1" applyProtection="1">
      <alignment vertical="center"/>
    </xf>
    <xf numFmtId="4" fontId="3" fillId="6" borderId="50" xfId="1" applyNumberFormat="1" applyFont="1" applyFill="1" applyBorder="1" applyAlignment="1" applyProtection="1">
      <alignment vertical="center"/>
    </xf>
    <xf numFmtId="4" fontId="3" fillId="13" borderId="50" xfId="1" applyNumberFormat="1" applyFont="1" applyFill="1" applyBorder="1" applyAlignment="1" applyProtection="1">
      <alignment vertical="center"/>
    </xf>
    <xf numFmtId="4" fontId="1" fillId="18" borderId="47" xfId="1" applyNumberFormat="1" applyFont="1" applyFill="1" applyBorder="1" applyAlignment="1" applyProtection="1">
      <alignment vertical="center"/>
    </xf>
    <xf numFmtId="4" fontId="3" fillId="0" borderId="50" xfId="1" applyNumberFormat="1" applyFont="1" applyFill="1" applyBorder="1" applyAlignment="1" applyProtection="1">
      <alignment vertical="center"/>
    </xf>
    <xf numFmtId="4" fontId="3" fillId="18" borderId="51" xfId="1" applyNumberFormat="1" applyFont="1" applyFill="1" applyBorder="1" applyAlignment="1" applyProtection="1">
      <alignment vertical="center"/>
    </xf>
    <xf numFmtId="4" fontId="3" fillId="18" borderId="47" xfId="1" applyNumberFormat="1" applyFont="1" applyFill="1" applyBorder="1" applyAlignment="1" applyProtection="1">
      <alignment vertical="center"/>
    </xf>
    <xf numFmtId="4" fontId="3" fillId="18" borderId="50" xfId="1" applyNumberFormat="1" applyFont="1" applyFill="1" applyBorder="1" applyAlignment="1" applyProtection="1">
      <alignment vertical="center"/>
    </xf>
    <xf numFmtId="49" fontId="12" fillId="5" borderId="5" xfId="1" applyNumberFormat="1" applyFont="1" applyFill="1" applyBorder="1" applyAlignment="1" applyProtection="1">
      <alignment vertical="center"/>
    </xf>
    <xf numFmtId="0" fontId="9" fillId="6" borderId="8" xfId="1" applyNumberFormat="1" applyFont="1" applyFill="1" applyBorder="1" applyAlignment="1" applyProtection="1">
      <alignment horizontal="left" vertical="center" wrapText="1"/>
    </xf>
    <xf numFmtId="4" fontId="3" fillId="6" borderId="9" xfId="1" applyNumberFormat="1" applyFont="1" applyFill="1" applyBorder="1" applyAlignment="1" applyProtection="1">
      <alignment vertical="center"/>
    </xf>
    <xf numFmtId="49" fontId="12" fillId="0" borderId="4" xfId="1" applyNumberFormat="1" applyFont="1" applyFill="1" applyBorder="1" applyAlignment="1" applyProtection="1">
      <alignment vertical="center"/>
    </xf>
    <xf numFmtId="0" fontId="9" fillId="0" borderId="4" xfId="1" applyNumberFormat="1" applyFont="1" applyFill="1" applyBorder="1" applyAlignment="1" applyProtection="1">
      <alignment horizontal="left" vertical="center" wrapText="1"/>
    </xf>
    <xf numFmtId="0" fontId="1" fillId="17" borderId="9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49" fontId="11" fillId="0" borderId="3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horizontal="left" vertical="center"/>
    </xf>
    <xf numFmtId="3" fontId="3" fillId="0" borderId="17" xfId="1" applyNumberFormat="1" applyFont="1" applyFill="1" applyBorder="1" applyAlignment="1" applyProtection="1">
      <alignment vertical="center"/>
    </xf>
    <xf numFmtId="0" fontId="1" fillId="15" borderId="4" xfId="1" applyNumberFormat="1" applyFont="1" applyFill="1" applyBorder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2" xfId="1" applyNumberFormat="1" applyFont="1" applyFill="1" applyBorder="1" applyAlignment="1" applyProtection="1">
      <alignment vertical="center" wrapText="1"/>
    </xf>
    <xf numFmtId="1" fontId="1" fillId="0" borderId="16" xfId="1" applyNumberFormat="1" applyFont="1" applyFill="1" applyBorder="1" applyAlignment="1" applyProtection="1">
      <alignment horizontal="center" vertical="center"/>
    </xf>
    <xf numFmtId="1" fontId="1" fillId="0" borderId="7" xfId="1" applyNumberFormat="1" applyFont="1" applyFill="1" applyBorder="1" applyAlignment="1" applyProtection="1">
      <alignment horizontal="center" vertical="center"/>
    </xf>
    <xf numFmtId="1" fontId="1" fillId="0" borderId="24" xfId="1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1" applyNumberFormat="1" applyFont="1" applyFill="1" applyBorder="1" applyAlignment="1" applyProtection="1">
      <alignment horizontal="center" vertical="center"/>
    </xf>
    <xf numFmtId="1" fontId="1" fillId="0" borderId="3" xfId="1" applyNumberFormat="1" applyFont="1" applyFill="1" applyBorder="1" applyAlignment="1" applyProtection="1">
      <alignment horizontal="center" vertical="center"/>
    </xf>
    <xf numFmtId="1" fontId="1" fillId="0" borderId="18" xfId="1" applyNumberFormat="1" applyFont="1" applyFill="1" applyBorder="1" applyAlignment="1" applyProtection="1">
      <alignment horizontal="center" vertical="center"/>
    </xf>
    <xf numFmtId="1" fontId="1" fillId="0" borderId="17" xfId="1" applyNumberFormat="1" applyFont="1" applyFill="1" applyBorder="1" applyAlignment="1" applyProtection="1">
      <alignment horizontal="center" vertical="center"/>
    </xf>
    <xf numFmtId="4" fontId="1" fillId="19" borderId="14" xfId="1" applyNumberFormat="1" applyFont="1" applyFill="1" applyBorder="1" applyAlignment="1" applyProtection="1">
      <alignment vertical="center"/>
    </xf>
    <xf numFmtId="0" fontId="16" fillId="0" borderId="0" xfId="0" applyFont="1"/>
    <xf numFmtId="10" fontId="0" fillId="0" borderId="0" xfId="0" applyNumberFormat="1"/>
    <xf numFmtId="4" fontId="1" fillId="0" borderId="31" xfId="1" applyNumberFormat="1" applyFont="1" applyFill="1" applyBorder="1" applyAlignment="1" applyProtection="1">
      <alignment vertical="center"/>
    </xf>
    <xf numFmtId="4" fontId="1" fillId="0" borderId="25" xfId="1" applyNumberFormat="1" applyFont="1" applyFill="1" applyBorder="1" applyAlignment="1" applyProtection="1">
      <alignment vertical="center"/>
    </xf>
    <xf numFmtId="4" fontId="1" fillId="0" borderId="23" xfId="1" applyNumberFormat="1" applyFont="1" applyFill="1" applyBorder="1" applyAlignment="1" applyProtection="1">
      <alignment vertical="center"/>
    </xf>
    <xf numFmtId="4" fontId="1" fillId="0" borderId="19" xfId="1" applyNumberFormat="1" applyFont="1" applyFill="1" applyBorder="1" applyAlignment="1" applyProtection="1">
      <alignment vertical="center"/>
    </xf>
    <xf numFmtId="4" fontId="1" fillId="9" borderId="25" xfId="1" applyNumberFormat="1" applyFont="1" applyFill="1" applyBorder="1" applyAlignment="1" applyProtection="1">
      <alignment vertical="center"/>
    </xf>
    <xf numFmtId="4" fontId="1" fillId="9" borderId="19" xfId="1" applyNumberFormat="1" applyFont="1" applyFill="1" applyBorder="1" applyAlignment="1" applyProtection="1">
      <alignment vertical="center"/>
    </xf>
    <xf numFmtId="4" fontId="1" fillId="16" borderId="53" xfId="1" applyNumberFormat="1" applyFont="1" applyFill="1" applyBorder="1" applyAlignment="1" applyProtection="1">
      <alignment vertical="center"/>
    </xf>
    <xf numFmtId="4" fontId="1" fillId="16" borderId="14" xfId="1" applyNumberFormat="1" applyFont="1" applyFill="1" applyBorder="1" applyAlignment="1" applyProtection="1">
      <alignment vertical="center"/>
    </xf>
    <xf numFmtId="4" fontId="1" fillId="0" borderId="54" xfId="1" applyNumberFormat="1" applyFont="1" applyFill="1" applyBorder="1" applyAlignment="1" applyProtection="1">
      <alignment vertical="center"/>
    </xf>
    <xf numFmtId="4" fontId="1" fillId="16" borderId="56" xfId="1" applyNumberFormat="1" applyFont="1" applyFill="1" applyBorder="1" applyAlignment="1" applyProtection="1">
      <alignment vertical="center"/>
    </xf>
    <xf numFmtId="4" fontId="1" fillId="16" borderId="55" xfId="1" applyNumberFormat="1" applyFont="1" applyFill="1" applyBorder="1" applyAlignment="1" applyProtection="1">
      <alignment vertical="center"/>
    </xf>
    <xf numFmtId="4" fontId="1" fillId="0" borderId="56" xfId="1" applyNumberFormat="1" applyFont="1" applyFill="1" applyBorder="1" applyAlignment="1" applyProtection="1">
      <alignment vertical="center"/>
    </xf>
    <xf numFmtId="4" fontId="1" fillId="0" borderId="57" xfId="1" applyNumberFormat="1" applyFont="1" applyFill="1" applyBorder="1" applyAlignment="1" applyProtection="1">
      <alignment vertical="center"/>
    </xf>
    <xf numFmtId="0" fontId="3" fillId="11" borderId="5" xfId="1" applyNumberFormat="1" applyFont="1" applyFill="1" applyBorder="1" applyAlignment="1" applyProtection="1">
      <alignment vertical="center"/>
    </xf>
    <xf numFmtId="0" fontId="3" fillId="11" borderId="2" xfId="1" applyNumberFormat="1" applyFont="1" applyFill="1" applyBorder="1" applyAlignment="1" applyProtection="1">
      <alignment vertical="center"/>
    </xf>
    <xf numFmtId="1" fontId="1" fillId="0" borderId="3" xfId="1" applyNumberFormat="1" applyFont="1" applyFill="1" applyBorder="1" applyAlignment="1" applyProtection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6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</cellXfs>
  <cellStyles count="2">
    <cellStyle name="Standard" xfId="0" builtinId="0"/>
    <cellStyle name="Standard_STB-KOFI-MUSTER-BEISPIE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6"/>
  <sheetViews>
    <sheetView tabSelected="1" zoomScaleNormal="100" zoomScalePageLayoutView="120" workbookViewId="0">
      <selection activeCell="E25" sqref="E25"/>
    </sheetView>
  </sheetViews>
  <sheetFormatPr baseColWidth="10" defaultRowHeight="12.75" x14ac:dyDescent="0.2"/>
  <cols>
    <col min="1" max="1" width="4.140625" style="1" customWidth="1"/>
    <col min="2" max="2" width="52.5703125" style="4" customWidth="1"/>
    <col min="3" max="3" width="13" style="4" customWidth="1"/>
    <col min="4" max="4" width="12.85546875" style="4" customWidth="1"/>
    <col min="5" max="5" width="12.140625" style="4" customWidth="1"/>
    <col min="6" max="6" width="12" style="4" customWidth="1"/>
    <col min="7" max="12" width="9.5703125" style="4" customWidth="1"/>
  </cols>
  <sheetData>
    <row r="1" spans="1:12" ht="13.5" thickBot="1" x14ac:dyDescent="0.25">
      <c r="A1" s="2"/>
      <c r="B1" s="3"/>
      <c r="L1" s="5"/>
    </row>
    <row r="2" spans="1:12" x14ac:dyDescent="0.2">
      <c r="A2" s="137"/>
      <c r="B2" s="138"/>
      <c r="C2" s="139"/>
      <c r="D2" s="139"/>
      <c r="E2" s="139"/>
      <c r="F2" s="139"/>
      <c r="G2" s="139"/>
      <c r="H2" s="139"/>
      <c r="I2" s="139"/>
      <c r="J2" s="139"/>
      <c r="K2" s="139"/>
      <c r="L2" s="63"/>
    </row>
    <row r="3" spans="1:12" ht="17.25" customHeight="1" x14ac:dyDescent="0.2">
      <c r="A3" s="22" t="s">
        <v>0</v>
      </c>
      <c r="B3" s="62"/>
      <c r="C3" s="6"/>
      <c r="D3" s="110"/>
      <c r="E3" s="7"/>
      <c r="F3" s="103"/>
      <c r="L3" s="44"/>
    </row>
    <row r="4" spans="1:12" ht="17.25" customHeight="1" x14ac:dyDescent="0.2">
      <c r="A4" s="22" t="s">
        <v>118</v>
      </c>
      <c r="B4" s="62"/>
      <c r="C4" s="6"/>
      <c r="D4" s="110"/>
      <c r="L4" s="44"/>
    </row>
    <row r="5" spans="1:12" ht="17.25" customHeight="1" x14ac:dyDescent="0.2">
      <c r="A5" s="134" t="s">
        <v>119</v>
      </c>
      <c r="B5" s="62"/>
      <c r="L5" s="44"/>
    </row>
    <row r="6" spans="1:12" ht="17.25" customHeight="1" x14ac:dyDescent="0.2">
      <c r="A6" s="134" t="s">
        <v>120</v>
      </c>
      <c r="B6" s="62"/>
      <c r="L6" s="44"/>
    </row>
    <row r="7" spans="1:12" x14ac:dyDescent="0.2">
      <c r="A7" s="134"/>
      <c r="B7" s="62"/>
      <c r="L7" s="44"/>
    </row>
    <row r="8" spans="1:12" x14ac:dyDescent="0.2">
      <c r="A8" s="143"/>
      <c r="B8" s="144"/>
      <c r="C8" s="145"/>
      <c r="L8" s="44"/>
    </row>
    <row r="9" spans="1:12" x14ac:dyDescent="0.2">
      <c r="A9" s="19"/>
      <c r="B9" s="5" t="s">
        <v>1</v>
      </c>
      <c r="L9" s="44"/>
    </row>
    <row r="10" spans="1:12" ht="13.5" thickBot="1" x14ac:dyDescent="0.25">
      <c r="A10" s="15"/>
      <c r="B10" s="16"/>
      <c r="C10" s="8"/>
      <c r="D10" s="8"/>
      <c r="E10" s="8"/>
      <c r="F10" s="8"/>
      <c r="G10" s="8"/>
      <c r="H10" s="8"/>
      <c r="I10" s="8"/>
      <c r="J10" s="8"/>
      <c r="K10" s="8"/>
      <c r="L10" s="64"/>
    </row>
    <row r="11" spans="1:12" ht="13.5" thickBot="1" x14ac:dyDescent="0.25">
      <c r="A11" s="3"/>
      <c r="B11" s="3"/>
    </row>
    <row r="12" spans="1:12" ht="13.5" thickBot="1" x14ac:dyDescent="0.25">
      <c r="A12" s="10" t="s">
        <v>2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46"/>
    </row>
    <row r="13" spans="1:12" x14ac:dyDescent="0.2">
      <c r="A13" s="13" t="s">
        <v>3</v>
      </c>
      <c r="B13" s="9"/>
      <c r="C13" s="14"/>
      <c r="D13" s="14"/>
      <c r="E13" s="14"/>
      <c r="F13" s="14"/>
      <c r="G13" s="14"/>
      <c r="H13" s="14"/>
      <c r="I13" s="14"/>
      <c r="J13" s="14"/>
      <c r="K13" s="14"/>
      <c r="L13" s="63"/>
    </row>
    <row r="14" spans="1:12" ht="17.25" customHeight="1" thickBot="1" x14ac:dyDescent="0.25">
      <c r="A14" s="15" t="s">
        <v>117</v>
      </c>
      <c r="B14" s="16"/>
      <c r="C14" s="8"/>
      <c r="D14" s="8"/>
      <c r="E14" s="8"/>
      <c r="F14" s="8"/>
      <c r="G14" s="8"/>
      <c r="H14" s="8"/>
      <c r="I14" s="8"/>
      <c r="J14" s="8"/>
      <c r="K14" s="8"/>
      <c r="L14" s="64"/>
    </row>
    <row r="15" spans="1:12" x14ac:dyDescent="0.2">
      <c r="A15" s="13" t="s">
        <v>4</v>
      </c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63"/>
    </row>
    <row r="16" spans="1:12" ht="17.25" customHeight="1" thickBot="1" x14ac:dyDescent="0.25">
      <c r="A16" s="15"/>
      <c r="B16" s="16"/>
      <c r="C16" s="8"/>
      <c r="D16" s="8"/>
      <c r="E16" s="8"/>
      <c r="F16" s="8"/>
      <c r="G16" s="8"/>
      <c r="H16" s="8"/>
      <c r="I16" s="8"/>
      <c r="J16" s="8"/>
      <c r="K16" s="8"/>
      <c r="L16" s="64"/>
    </row>
    <row r="17" spans="1:12" x14ac:dyDescent="0.2">
      <c r="A17" s="13" t="s">
        <v>5</v>
      </c>
      <c r="B17" s="9"/>
      <c r="C17" s="14"/>
      <c r="D17" s="14"/>
      <c r="E17" s="14"/>
      <c r="F17" s="14"/>
      <c r="G17" s="14"/>
      <c r="H17" s="14"/>
      <c r="I17" s="14"/>
      <c r="J17" s="14"/>
      <c r="K17" s="14"/>
      <c r="L17" s="63"/>
    </row>
    <row r="18" spans="1:12" ht="17.25" customHeight="1" thickBot="1" x14ac:dyDescent="0.25">
      <c r="A18" s="17"/>
      <c r="B18" s="16"/>
      <c r="C18" s="8"/>
      <c r="D18" s="8"/>
      <c r="E18" s="8"/>
      <c r="F18" s="8"/>
      <c r="G18" s="8"/>
      <c r="H18" s="8"/>
      <c r="I18" s="8"/>
      <c r="J18" s="8"/>
      <c r="K18" s="8"/>
      <c r="L18" s="64"/>
    </row>
    <row r="19" spans="1:12" x14ac:dyDescent="0.2">
      <c r="A19" s="13" t="s">
        <v>6</v>
      </c>
      <c r="B19" s="9"/>
      <c r="C19" s="14"/>
      <c r="D19" s="14"/>
      <c r="E19" s="14"/>
      <c r="F19" s="14"/>
      <c r="G19" s="14"/>
      <c r="H19" s="14"/>
      <c r="I19" s="14"/>
      <c r="J19" s="14"/>
      <c r="K19" s="14"/>
      <c r="L19" s="63"/>
    </row>
    <row r="20" spans="1:12" ht="17.25" customHeight="1" thickBot="1" x14ac:dyDescent="0.25">
      <c r="A20" s="15"/>
      <c r="B20" s="16"/>
      <c r="C20" s="8"/>
      <c r="D20" s="8"/>
      <c r="E20" s="8"/>
      <c r="F20" s="8"/>
      <c r="G20" s="8"/>
      <c r="H20" s="8"/>
      <c r="I20" s="8"/>
      <c r="J20" s="8"/>
      <c r="K20" s="8"/>
      <c r="L20" s="64"/>
    </row>
    <row r="21" spans="1:12" x14ac:dyDescent="0.2">
      <c r="A21" s="4"/>
      <c r="B21" s="5"/>
      <c r="L21" s="14"/>
    </row>
    <row r="22" spans="1:12" ht="13.5" thickBot="1" x14ac:dyDescent="0.25">
      <c r="A22" s="4"/>
      <c r="B22" s="5"/>
      <c r="L22" s="8"/>
    </row>
    <row r="23" spans="1:12" x14ac:dyDescent="0.2">
      <c r="A23" s="13"/>
      <c r="B23" s="18"/>
      <c r="C23" s="14"/>
      <c r="D23" s="14"/>
      <c r="E23" s="14"/>
      <c r="F23" s="14"/>
      <c r="G23" s="14"/>
      <c r="H23" s="14"/>
      <c r="I23" s="14"/>
      <c r="J23" s="14"/>
      <c r="K23" s="14"/>
      <c r="L23" s="63"/>
    </row>
    <row r="24" spans="1:12" ht="17.25" customHeight="1" x14ac:dyDescent="0.2">
      <c r="A24" s="140" t="s">
        <v>7</v>
      </c>
      <c r="B24" s="62"/>
      <c r="C24" s="20"/>
      <c r="D24" s="20"/>
      <c r="L24" s="44"/>
    </row>
    <row r="25" spans="1:12" ht="17.25" customHeight="1" x14ac:dyDescent="0.2">
      <c r="A25" s="22" t="s">
        <v>8</v>
      </c>
      <c r="B25" s="141"/>
      <c r="L25" s="44"/>
    </row>
    <row r="26" spans="1:12" s="136" customFormat="1" ht="17.25" customHeight="1" x14ac:dyDescent="0.2">
      <c r="A26" s="22" t="s">
        <v>121</v>
      </c>
      <c r="B26" s="133"/>
      <c r="C26" s="135"/>
      <c r="D26" s="4"/>
      <c r="E26" s="135"/>
      <c r="F26" s="135"/>
      <c r="G26" s="135"/>
      <c r="H26" s="135"/>
      <c r="I26" s="135"/>
      <c r="J26" s="135"/>
      <c r="K26" s="135"/>
      <c r="L26" s="147"/>
    </row>
    <row r="27" spans="1:12" s="136" customFormat="1" ht="17.25" customHeight="1" x14ac:dyDescent="0.2">
      <c r="A27" s="134" t="s">
        <v>122</v>
      </c>
      <c r="B27" s="62"/>
      <c r="C27" s="135"/>
      <c r="D27" s="4"/>
      <c r="E27" s="135"/>
      <c r="F27" s="135"/>
      <c r="G27" s="135"/>
      <c r="H27" s="135"/>
      <c r="I27" s="135"/>
      <c r="J27" s="135"/>
      <c r="K27" s="135"/>
      <c r="L27" s="147"/>
    </row>
    <row r="28" spans="1:12" ht="13.5" thickBot="1" x14ac:dyDescent="0.25">
      <c r="A28" s="15"/>
      <c r="B28" s="16"/>
      <c r="C28" s="8"/>
      <c r="D28" s="8"/>
      <c r="E28" s="8"/>
      <c r="F28" s="8"/>
      <c r="G28" s="8"/>
      <c r="H28" s="8"/>
      <c r="I28" s="8"/>
      <c r="J28" s="8"/>
      <c r="K28" s="8"/>
      <c r="L28" s="64"/>
    </row>
    <row r="29" spans="1:12" ht="13.5" thickBot="1" x14ac:dyDescent="0.25">
      <c r="A29" s="19"/>
      <c r="B29" s="3"/>
      <c r="L29" s="44"/>
    </row>
    <row r="30" spans="1:12" x14ac:dyDescent="0.2">
      <c r="A30" s="21"/>
      <c r="B30" s="9"/>
      <c r="C30" s="14"/>
      <c r="D30" s="14"/>
      <c r="E30" s="14"/>
      <c r="F30" s="14"/>
      <c r="G30" s="14"/>
      <c r="H30" s="14"/>
      <c r="I30" s="14"/>
      <c r="J30" s="14"/>
      <c r="K30" s="14"/>
      <c r="L30" s="63"/>
    </row>
    <row r="31" spans="1:12" ht="15" x14ac:dyDescent="0.2">
      <c r="A31" s="22" t="s">
        <v>9</v>
      </c>
      <c r="B31" s="7"/>
      <c r="C31" s="20"/>
      <c r="D31" s="20"/>
      <c r="E31" s="20"/>
      <c r="G31" s="20"/>
      <c r="H31" s="20"/>
      <c r="L31" s="44"/>
    </row>
    <row r="32" spans="1:12" x14ac:dyDescent="0.2">
      <c r="A32" s="19" t="s">
        <v>10</v>
      </c>
      <c r="B32" s="3"/>
      <c r="L32" s="44"/>
    </row>
    <row r="33" spans="1:12" x14ac:dyDescent="0.2">
      <c r="A33" s="19" t="s">
        <v>11</v>
      </c>
      <c r="L33" s="44"/>
    </row>
    <row r="34" spans="1:12" x14ac:dyDescent="0.2">
      <c r="A34" s="19" t="s">
        <v>133</v>
      </c>
      <c r="B34" s="3"/>
      <c r="L34" s="44"/>
    </row>
    <row r="35" spans="1:12" x14ac:dyDescent="0.2">
      <c r="A35" s="19" t="s">
        <v>134</v>
      </c>
      <c r="B35" s="3"/>
      <c r="L35" s="44"/>
    </row>
    <row r="36" spans="1:12" x14ac:dyDescent="0.2">
      <c r="A36" s="19" t="s">
        <v>12</v>
      </c>
      <c r="B36" s="3"/>
      <c r="L36" s="44"/>
    </row>
    <row r="37" spans="1:12" x14ac:dyDescent="0.2">
      <c r="A37" s="19" t="s">
        <v>13</v>
      </c>
      <c r="B37" s="3"/>
      <c r="L37" s="44"/>
    </row>
    <row r="38" spans="1:12" x14ac:dyDescent="0.2">
      <c r="A38" s="19" t="s">
        <v>14</v>
      </c>
      <c r="B38" s="3"/>
      <c r="L38" s="44"/>
    </row>
    <row r="39" spans="1:12" x14ac:dyDescent="0.2">
      <c r="A39" s="27"/>
      <c r="B39" s="3"/>
      <c r="C39" s="3"/>
      <c r="D39" s="3"/>
      <c r="L39" s="44"/>
    </row>
    <row r="40" spans="1:12" ht="13.5" thickBot="1" x14ac:dyDescent="0.25">
      <c r="A40" s="142"/>
      <c r="B40" s="16"/>
      <c r="C40" s="16"/>
      <c r="D40" s="16"/>
      <c r="E40" s="8"/>
      <c r="F40" s="8"/>
      <c r="G40" s="8"/>
      <c r="H40" s="8"/>
      <c r="I40" s="8"/>
      <c r="J40" s="8"/>
      <c r="K40" s="8"/>
      <c r="L40" s="64"/>
    </row>
    <row r="41" spans="1:12" ht="13.5" thickBot="1" x14ac:dyDescent="0.25">
      <c r="B41" s="3"/>
      <c r="C41" s="3"/>
      <c r="D41" s="3"/>
    </row>
    <row r="42" spans="1:12" ht="16.5" thickBot="1" x14ac:dyDescent="0.25">
      <c r="A42" s="154" t="s">
        <v>15</v>
      </c>
      <c r="B42" s="155" t="s">
        <v>16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7"/>
    </row>
    <row r="43" spans="1:12" ht="67.5" x14ac:dyDescent="0.2">
      <c r="A43" s="23"/>
      <c r="B43" s="24" t="s">
        <v>17</v>
      </c>
      <c r="C43" s="208" t="s">
        <v>135</v>
      </c>
      <c r="D43" s="189" t="s">
        <v>125</v>
      </c>
      <c r="E43" s="209" t="s">
        <v>148</v>
      </c>
      <c r="F43" s="187" t="s">
        <v>126</v>
      </c>
      <c r="G43" s="150" t="s">
        <v>137</v>
      </c>
      <c r="H43" s="82" t="s">
        <v>138</v>
      </c>
      <c r="I43" s="26" t="s">
        <v>139</v>
      </c>
      <c r="J43" s="26" t="s">
        <v>140</v>
      </c>
      <c r="K43" s="26" t="s">
        <v>141</v>
      </c>
      <c r="L43" s="26" t="s">
        <v>142</v>
      </c>
    </row>
    <row r="44" spans="1:12" ht="13.5" thickBot="1" x14ac:dyDescent="0.25">
      <c r="A44" s="27"/>
      <c r="C44" s="182" t="s">
        <v>18</v>
      </c>
      <c r="D44" s="190" t="s">
        <v>19</v>
      </c>
      <c r="E44" s="183" t="s">
        <v>19</v>
      </c>
      <c r="F44" s="188" t="s">
        <v>19</v>
      </c>
      <c r="G44" s="184" t="s">
        <v>18</v>
      </c>
      <c r="H44" s="185" t="s">
        <v>18</v>
      </c>
      <c r="I44" s="186" t="s">
        <v>18</v>
      </c>
      <c r="J44" s="186" t="s">
        <v>18</v>
      </c>
      <c r="K44" s="186" t="s">
        <v>18</v>
      </c>
      <c r="L44" s="186" t="s">
        <v>18</v>
      </c>
    </row>
    <row r="45" spans="1:12" ht="13.5" thickBot="1" x14ac:dyDescent="0.25">
      <c r="A45" s="245" t="s">
        <v>136</v>
      </c>
      <c r="B45" s="246"/>
      <c r="C45" s="217">
        <v>2</v>
      </c>
      <c r="D45" s="218">
        <v>3</v>
      </c>
      <c r="E45" s="218">
        <v>4</v>
      </c>
      <c r="F45" s="218">
        <v>5</v>
      </c>
      <c r="G45" s="217">
        <v>6</v>
      </c>
      <c r="H45" s="219">
        <v>7</v>
      </c>
      <c r="I45" s="217">
        <v>8</v>
      </c>
      <c r="J45" s="217">
        <v>9</v>
      </c>
      <c r="K45" s="217">
        <v>10</v>
      </c>
      <c r="L45" s="217">
        <v>11</v>
      </c>
    </row>
    <row r="46" spans="1:12" x14ac:dyDescent="0.2">
      <c r="A46" s="105" t="s">
        <v>20</v>
      </c>
      <c r="B46" s="106" t="s">
        <v>21</v>
      </c>
      <c r="C46" s="92"/>
      <c r="D46" s="85"/>
      <c r="E46" s="85"/>
      <c r="F46" s="92"/>
      <c r="G46" s="92"/>
      <c r="H46" s="107"/>
      <c r="I46" s="92"/>
      <c r="J46" s="92"/>
      <c r="K46" s="92"/>
      <c r="L46" s="92"/>
    </row>
    <row r="47" spans="1:12" x14ac:dyDescent="0.2">
      <c r="A47" s="111" t="s">
        <v>22</v>
      </c>
      <c r="B47" s="112" t="s">
        <v>23</v>
      </c>
      <c r="C47" s="95">
        <f>SUM(C48:C49)</f>
        <v>0</v>
      </c>
      <c r="D47" s="95">
        <f t="shared" ref="D47:L47" si="0">SUM(D48:D49)</f>
        <v>0</v>
      </c>
      <c r="E47" s="95">
        <f t="shared" si="0"/>
        <v>0</v>
      </c>
      <c r="F47" s="95">
        <f t="shared" si="0"/>
        <v>0</v>
      </c>
      <c r="G47" s="95">
        <f t="shared" si="0"/>
        <v>0</v>
      </c>
      <c r="H47" s="95">
        <f t="shared" si="0"/>
        <v>0</v>
      </c>
      <c r="I47" s="95">
        <f t="shared" si="0"/>
        <v>0</v>
      </c>
      <c r="J47" s="95">
        <f t="shared" si="0"/>
        <v>0</v>
      </c>
      <c r="K47" s="95">
        <f t="shared" si="0"/>
        <v>0</v>
      </c>
      <c r="L47" s="95">
        <f t="shared" si="0"/>
        <v>0</v>
      </c>
    </row>
    <row r="48" spans="1:12" x14ac:dyDescent="0.2">
      <c r="A48" s="51"/>
      <c r="B48" s="108"/>
      <c r="C48" s="109">
        <f>SUM(E48:L48)</f>
        <v>0</v>
      </c>
      <c r="D48" s="191"/>
      <c r="E48" s="80"/>
      <c r="F48" s="173">
        <f>D48-E48</f>
        <v>0</v>
      </c>
      <c r="G48" s="234"/>
      <c r="H48" s="230"/>
      <c r="I48" s="231"/>
      <c r="J48" s="231"/>
      <c r="K48" s="231"/>
      <c r="L48" s="231"/>
    </row>
    <row r="49" spans="1:12" x14ac:dyDescent="0.2">
      <c r="A49" s="33"/>
      <c r="B49" s="38"/>
      <c r="C49" s="109">
        <f>SUM(E49:L49)</f>
        <v>0</v>
      </c>
      <c r="D49" s="192"/>
      <c r="E49" s="79"/>
      <c r="F49" s="173">
        <f>D49-E49</f>
        <v>0</v>
      </c>
      <c r="G49" s="235"/>
      <c r="H49" s="232"/>
      <c r="I49" s="233"/>
      <c r="J49" s="233"/>
      <c r="K49" s="233"/>
      <c r="L49" s="233"/>
    </row>
    <row r="50" spans="1:12" x14ac:dyDescent="0.2">
      <c r="A50" s="111" t="s">
        <v>25</v>
      </c>
      <c r="B50" s="112" t="s">
        <v>26</v>
      </c>
      <c r="C50" s="95">
        <f t="shared" ref="C50:L50" si="1">SUM(C51:C52)</f>
        <v>0</v>
      </c>
      <c r="D50" s="95">
        <f t="shared" si="1"/>
        <v>0</v>
      </c>
      <c r="E50" s="95">
        <f t="shared" si="1"/>
        <v>0</v>
      </c>
      <c r="F50" s="95">
        <f t="shared" si="1"/>
        <v>0</v>
      </c>
      <c r="G50" s="95">
        <f t="shared" si="1"/>
        <v>0</v>
      </c>
      <c r="H50" s="95">
        <f t="shared" si="1"/>
        <v>0</v>
      </c>
      <c r="I50" s="95">
        <f t="shared" si="1"/>
        <v>0</v>
      </c>
      <c r="J50" s="95">
        <f t="shared" si="1"/>
        <v>0</v>
      </c>
      <c r="K50" s="95">
        <f t="shared" si="1"/>
        <v>0</v>
      </c>
      <c r="L50" s="95">
        <f t="shared" si="1"/>
        <v>0</v>
      </c>
    </row>
    <row r="51" spans="1:12" x14ac:dyDescent="0.2">
      <c r="A51" s="51"/>
      <c r="B51" s="108"/>
      <c r="C51" s="109">
        <f>SUM(E51:L51)</f>
        <v>0</v>
      </c>
      <c r="D51" s="191"/>
      <c r="E51" s="80"/>
      <c r="F51" s="173">
        <f>D51-E51</f>
        <v>0</v>
      </c>
      <c r="G51" s="234"/>
      <c r="H51" s="230"/>
      <c r="I51" s="231"/>
      <c r="J51" s="231"/>
      <c r="K51" s="231"/>
      <c r="L51" s="231"/>
    </row>
    <row r="52" spans="1:12" x14ac:dyDescent="0.2">
      <c r="A52" s="33"/>
      <c r="B52" s="38"/>
      <c r="C52" s="109">
        <f>SUM(E52:L52)</f>
        <v>0</v>
      </c>
      <c r="D52" s="192"/>
      <c r="E52" s="79"/>
      <c r="F52" s="173">
        <f>D52-E52</f>
        <v>0</v>
      </c>
      <c r="G52" s="235"/>
      <c r="H52" s="232"/>
      <c r="I52" s="233"/>
      <c r="J52" s="233"/>
      <c r="K52" s="233"/>
      <c r="L52" s="233"/>
    </row>
    <row r="53" spans="1:12" x14ac:dyDescent="0.2">
      <c r="A53" s="111" t="s">
        <v>27</v>
      </c>
      <c r="B53" s="112" t="s">
        <v>28</v>
      </c>
      <c r="C53" s="95">
        <f t="shared" ref="C53:F53" si="2">SUM(C54:C55)</f>
        <v>0</v>
      </c>
      <c r="D53" s="95">
        <f>SUM(D54:D55)</f>
        <v>0</v>
      </c>
      <c r="E53" s="95">
        <f t="shared" si="2"/>
        <v>0</v>
      </c>
      <c r="F53" s="95">
        <f t="shared" si="2"/>
        <v>0</v>
      </c>
      <c r="G53" s="95">
        <f t="shared" ref="G53:L53" si="3">SUM(G54:G55)</f>
        <v>0</v>
      </c>
      <c r="H53" s="95">
        <f t="shared" si="3"/>
        <v>0</v>
      </c>
      <c r="I53" s="95">
        <f t="shared" si="3"/>
        <v>0</v>
      </c>
      <c r="J53" s="95">
        <f t="shared" si="3"/>
        <v>0</v>
      </c>
      <c r="K53" s="95">
        <f t="shared" si="3"/>
        <v>0</v>
      </c>
      <c r="L53" s="95">
        <f t="shared" si="3"/>
        <v>0</v>
      </c>
    </row>
    <row r="54" spans="1:12" x14ac:dyDescent="0.2">
      <c r="A54" s="51"/>
      <c r="B54" s="108"/>
      <c r="C54" s="109">
        <f>SUM(E54:L54)</f>
        <v>0</v>
      </c>
      <c r="D54" s="191"/>
      <c r="E54" s="80"/>
      <c r="F54" s="173">
        <f>D54-E54</f>
        <v>0</v>
      </c>
      <c r="G54" s="234"/>
      <c r="H54" s="230"/>
      <c r="I54" s="231"/>
      <c r="J54" s="231"/>
      <c r="K54" s="231"/>
      <c r="L54" s="231"/>
    </row>
    <row r="55" spans="1:12" x14ac:dyDescent="0.2">
      <c r="A55" s="33"/>
      <c r="B55" s="38"/>
      <c r="C55" s="109">
        <f>SUM(E55:L55)</f>
        <v>0</v>
      </c>
      <c r="D55" s="192"/>
      <c r="E55" s="79"/>
      <c r="F55" s="173">
        <f>D55-E55</f>
        <v>0</v>
      </c>
      <c r="G55" s="235"/>
      <c r="H55" s="232"/>
      <c r="I55" s="233"/>
      <c r="J55" s="233"/>
      <c r="K55" s="233"/>
      <c r="L55" s="233"/>
    </row>
    <row r="56" spans="1:12" x14ac:dyDescent="0.2">
      <c r="A56" s="111" t="s">
        <v>29</v>
      </c>
      <c r="B56" s="112" t="s">
        <v>30</v>
      </c>
      <c r="C56" s="95">
        <f t="shared" ref="C56:F56" si="4">SUM(C57:C58)</f>
        <v>0</v>
      </c>
      <c r="D56" s="95">
        <f t="shared" si="4"/>
        <v>0</v>
      </c>
      <c r="E56" s="95">
        <f t="shared" si="4"/>
        <v>0</v>
      </c>
      <c r="F56" s="95">
        <f t="shared" si="4"/>
        <v>0</v>
      </c>
      <c r="G56" s="95">
        <f t="shared" ref="G56:L56" si="5">SUM(G57:G58)</f>
        <v>0</v>
      </c>
      <c r="H56" s="95">
        <f t="shared" si="5"/>
        <v>0</v>
      </c>
      <c r="I56" s="95">
        <f t="shared" si="5"/>
        <v>0</v>
      </c>
      <c r="J56" s="95">
        <f t="shared" si="5"/>
        <v>0</v>
      </c>
      <c r="K56" s="95">
        <f t="shared" si="5"/>
        <v>0</v>
      </c>
      <c r="L56" s="95">
        <f t="shared" si="5"/>
        <v>0</v>
      </c>
    </row>
    <row r="57" spans="1:12" x14ac:dyDescent="0.2">
      <c r="A57" s="127"/>
      <c r="B57" s="128"/>
      <c r="C57" s="109">
        <f>SUM(E57:L57)</f>
        <v>0</v>
      </c>
      <c r="D57" s="191"/>
      <c r="E57" s="80"/>
      <c r="F57" s="173">
        <f>D57-E57</f>
        <v>0</v>
      </c>
      <c r="G57" s="234"/>
      <c r="H57" s="230"/>
      <c r="I57" s="231"/>
      <c r="J57" s="231"/>
      <c r="K57" s="231"/>
      <c r="L57" s="231"/>
    </row>
    <row r="58" spans="1:12" x14ac:dyDescent="0.2">
      <c r="A58" s="34"/>
      <c r="B58" s="44"/>
      <c r="C58" s="109">
        <f>SUM(E58:L58)</f>
        <v>0</v>
      </c>
      <c r="D58" s="192"/>
      <c r="E58" s="79"/>
      <c r="F58" s="173">
        <f>D58-E58</f>
        <v>0</v>
      </c>
      <c r="G58" s="235"/>
      <c r="H58" s="232"/>
      <c r="I58" s="233"/>
      <c r="J58" s="233"/>
      <c r="K58" s="233"/>
      <c r="L58" s="233"/>
    </row>
    <row r="59" spans="1:12" x14ac:dyDescent="0.2">
      <c r="A59" s="111" t="s">
        <v>31</v>
      </c>
      <c r="B59" s="113" t="s">
        <v>32</v>
      </c>
      <c r="C59" s="95">
        <f>SUM(C60:C61)</f>
        <v>0</v>
      </c>
      <c r="D59" s="95">
        <f>SUM(D60:D61)</f>
        <v>0</v>
      </c>
      <c r="E59" s="95">
        <f t="shared" ref="E59:F59" si="6">SUM(E60:E61)</f>
        <v>0</v>
      </c>
      <c r="F59" s="95">
        <f t="shared" si="6"/>
        <v>0</v>
      </c>
      <c r="G59" s="95">
        <f t="shared" ref="G59:L59" si="7">SUM(G60:G61)</f>
        <v>0</v>
      </c>
      <c r="H59" s="95">
        <f t="shared" si="7"/>
        <v>0</v>
      </c>
      <c r="I59" s="95">
        <f t="shared" si="7"/>
        <v>0</v>
      </c>
      <c r="J59" s="95">
        <f t="shared" si="7"/>
        <v>0</v>
      </c>
      <c r="K59" s="95">
        <f t="shared" si="7"/>
        <v>0</v>
      </c>
      <c r="L59" s="95">
        <f t="shared" si="7"/>
        <v>0</v>
      </c>
    </row>
    <row r="60" spans="1:12" x14ac:dyDescent="0.2">
      <c r="A60" s="51"/>
      <c r="B60" s="108"/>
      <c r="C60" s="109">
        <f>SUM(E60:L60)</f>
        <v>0</v>
      </c>
      <c r="D60" s="191"/>
      <c r="E60" s="80"/>
      <c r="F60" s="173">
        <f>D60-E60</f>
        <v>0</v>
      </c>
      <c r="G60" s="234"/>
      <c r="H60" s="230"/>
      <c r="I60" s="231"/>
      <c r="J60" s="231"/>
      <c r="K60" s="231"/>
      <c r="L60" s="231"/>
    </row>
    <row r="61" spans="1:12" ht="13.5" thickBot="1" x14ac:dyDescent="0.25">
      <c r="A61" s="34"/>
      <c r="B61" s="3"/>
      <c r="C61" s="109">
        <f>SUM(E61:L61)</f>
        <v>0</v>
      </c>
      <c r="D61" s="192"/>
      <c r="E61" s="79"/>
      <c r="F61" s="173">
        <f>D61-E61</f>
        <v>0</v>
      </c>
      <c r="G61" s="235"/>
      <c r="H61" s="232"/>
      <c r="I61" s="233"/>
      <c r="J61" s="233"/>
      <c r="K61" s="233"/>
      <c r="L61" s="233"/>
    </row>
    <row r="62" spans="1:12" ht="13.5" thickBot="1" x14ac:dyDescent="0.25">
      <c r="A62" s="35" t="s">
        <v>33</v>
      </c>
      <c r="B62" s="36" t="s">
        <v>34</v>
      </c>
      <c r="C62" s="86">
        <f>C59+C56+C53+C50+C47</f>
        <v>0</v>
      </c>
      <c r="D62" s="86">
        <f>D59+D56+D53+D50+D47</f>
        <v>0</v>
      </c>
      <c r="E62" s="86">
        <f t="shared" ref="E62:F62" si="8">E59+E56+E53+E50+E47</f>
        <v>0</v>
      </c>
      <c r="F62" s="86">
        <f t="shared" si="8"/>
        <v>0</v>
      </c>
      <c r="G62" s="86">
        <f>G59+G56+G53+G50+G47</f>
        <v>0</v>
      </c>
      <c r="H62" s="86">
        <f t="shared" ref="H62:L62" si="9">H59+H56+H53+H50+H47</f>
        <v>0</v>
      </c>
      <c r="I62" s="86">
        <f t="shared" si="9"/>
        <v>0</v>
      </c>
      <c r="J62" s="86">
        <f t="shared" si="9"/>
        <v>0</v>
      </c>
      <c r="K62" s="86">
        <f t="shared" si="9"/>
        <v>0</v>
      </c>
      <c r="L62" s="86">
        <f t="shared" si="9"/>
        <v>0</v>
      </c>
    </row>
    <row r="63" spans="1:12" ht="13.5" thickBot="1" x14ac:dyDescent="0.25">
      <c r="A63" s="23"/>
      <c r="B63" s="24"/>
      <c r="C63" s="25"/>
      <c r="D63" s="193"/>
      <c r="E63" s="78"/>
      <c r="F63" s="78"/>
      <c r="G63" s="26"/>
      <c r="H63" s="151"/>
      <c r="I63" s="152"/>
      <c r="J63" s="152"/>
      <c r="K63" s="152"/>
      <c r="L63" s="152"/>
    </row>
    <row r="64" spans="1:12" x14ac:dyDescent="0.2">
      <c r="A64" s="105" t="s">
        <v>24</v>
      </c>
      <c r="B64" s="106" t="s">
        <v>35</v>
      </c>
      <c r="C64" s="92"/>
      <c r="D64" s="85"/>
      <c r="E64" s="85"/>
      <c r="F64" s="87"/>
      <c r="G64" s="92"/>
      <c r="H64" s="107"/>
      <c r="I64" s="92"/>
      <c r="J64" s="92"/>
      <c r="K64" s="92"/>
      <c r="L64" s="92"/>
    </row>
    <row r="65" spans="1:12" ht="22.5" x14ac:dyDescent="0.2">
      <c r="A65" s="111" t="s">
        <v>36</v>
      </c>
      <c r="B65" s="116" t="s">
        <v>115</v>
      </c>
      <c r="C65" s="95">
        <f>SUM(C66:C67)</f>
        <v>0</v>
      </c>
      <c r="D65" s="95">
        <f>SUM(D66:D67)</f>
        <v>0</v>
      </c>
      <c r="E65" s="95">
        <f t="shared" ref="E65:F65" si="10">SUM(E66:E67)</f>
        <v>0</v>
      </c>
      <c r="F65" s="95">
        <f t="shared" si="10"/>
        <v>0</v>
      </c>
      <c r="G65" s="95">
        <f t="shared" ref="G65:L65" si="11">SUM(G66:G67)</f>
        <v>0</v>
      </c>
      <c r="H65" s="95">
        <f t="shared" si="11"/>
        <v>0</v>
      </c>
      <c r="I65" s="95">
        <f t="shared" si="11"/>
        <v>0</v>
      </c>
      <c r="J65" s="95">
        <f t="shared" si="11"/>
        <v>0</v>
      </c>
      <c r="K65" s="95">
        <f t="shared" si="11"/>
        <v>0</v>
      </c>
      <c r="L65" s="95">
        <f t="shared" si="11"/>
        <v>0</v>
      </c>
    </row>
    <row r="66" spans="1:12" x14ac:dyDescent="0.2">
      <c r="A66" s="51"/>
      <c r="B66" s="108"/>
      <c r="C66" s="109">
        <f>SUM(E66:L66)</f>
        <v>0</v>
      </c>
      <c r="D66" s="191"/>
      <c r="E66" s="80"/>
      <c r="F66" s="173">
        <f>D66-E66</f>
        <v>0</v>
      </c>
      <c r="G66" s="234"/>
      <c r="H66" s="230"/>
      <c r="I66" s="231"/>
      <c r="J66" s="231"/>
      <c r="K66" s="231"/>
      <c r="L66" s="231"/>
    </row>
    <row r="67" spans="1:12" x14ac:dyDescent="0.2">
      <c r="A67" s="34"/>
      <c r="B67" s="38"/>
      <c r="C67" s="109">
        <f>SUM(E67:L67)</f>
        <v>0</v>
      </c>
      <c r="D67" s="192"/>
      <c r="E67" s="79"/>
      <c r="F67" s="173">
        <f>D67-E67</f>
        <v>0</v>
      </c>
      <c r="G67" s="235"/>
      <c r="H67" s="232"/>
      <c r="I67" s="233"/>
      <c r="J67" s="233"/>
      <c r="K67" s="233"/>
      <c r="L67" s="233"/>
    </row>
    <row r="68" spans="1:12" x14ac:dyDescent="0.2">
      <c r="A68" s="115" t="s">
        <v>37</v>
      </c>
      <c r="B68" s="112" t="s">
        <v>38</v>
      </c>
      <c r="C68" s="95">
        <f t="shared" ref="C68:F68" si="12">SUM(C69:C70)</f>
        <v>0</v>
      </c>
      <c r="D68" s="95">
        <f t="shared" si="12"/>
        <v>0</v>
      </c>
      <c r="E68" s="95">
        <f t="shared" si="12"/>
        <v>0</v>
      </c>
      <c r="F68" s="95">
        <f t="shared" si="12"/>
        <v>0</v>
      </c>
      <c r="G68" s="95">
        <f t="shared" ref="G68:L68" si="13">SUM(G69:G70)</f>
        <v>0</v>
      </c>
      <c r="H68" s="95">
        <f t="shared" si="13"/>
        <v>0</v>
      </c>
      <c r="I68" s="95">
        <f t="shared" si="13"/>
        <v>0</v>
      </c>
      <c r="J68" s="95">
        <f t="shared" si="13"/>
        <v>0</v>
      </c>
      <c r="K68" s="95">
        <f t="shared" si="13"/>
        <v>0</v>
      </c>
      <c r="L68" s="95">
        <f t="shared" si="13"/>
        <v>0</v>
      </c>
    </row>
    <row r="69" spans="1:12" x14ac:dyDescent="0.2">
      <c r="A69" s="51"/>
      <c r="B69" s="108"/>
      <c r="C69" s="109">
        <f>SUM(E69:L69)</f>
        <v>0</v>
      </c>
      <c r="D69" s="191"/>
      <c r="E69" s="80"/>
      <c r="F69" s="173">
        <f>D69-E69</f>
        <v>0</v>
      </c>
      <c r="G69" s="234"/>
      <c r="H69" s="230"/>
      <c r="I69" s="231"/>
      <c r="J69" s="231"/>
      <c r="K69" s="231"/>
      <c r="L69" s="231"/>
    </row>
    <row r="70" spans="1:12" x14ac:dyDescent="0.2">
      <c r="A70" s="30"/>
      <c r="B70" s="31"/>
      <c r="C70" s="109">
        <f>SUM(E70:L70)</f>
        <v>0</v>
      </c>
      <c r="D70" s="192"/>
      <c r="E70" s="79"/>
      <c r="F70" s="173">
        <f>D70-E70</f>
        <v>0</v>
      </c>
      <c r="G70" s="235"/>
      <c r="H70" s="232"/>
      <c r="I70" s="233"/>
      <c r="J70" s="233"/>
      <c r="K70" s="233"/>
      <c r="L70" s="233"/>
    </row>
    <row r="71" spans="1:12" x14ac:dyDescent="0.2">
      <c r="A71" s="111" t="s">
        <v>41</v>
      </c>
      <c r="B71" s="112" t="s">
        <v>42</v>
      </c>
      <c r="C71" s="95">
        <f t="shared" ref="C71:F71" si="14">SUM(C72:C73)</f>
        <v>0</v>
      </c>
      <c r="D71" s="95">
        <f t="shared" si="14"/>
        <v>0</v>
      </c>
      <c r="E71" s="95">
        <f t="shared" si="14"/>
        <v>0</v>
      </c>
      <c r="F71" s="95">
        <f t="shared" si="14"/>
        <v>0</v>
      </c>
      <c r="G71" s="95">
        <f t="shared" ref="G71:L71" si="15">SUM(G72:G73)</f>
        <v>0</v>
      </c>
      <c r="H71" s="95">
        <f t="shared" si="15"/>
        <v>0</v>
      </c>
      <c r="I71" s="95">
        <f t="shared" si="15"/>
        <v>0</v>
      </c>
      <c r="J71" s="95">
        <f t="shared" si="15"/>
        <v>0</v>
      </c>
      <c r="K71" s="95">
        <f t="shared" si="15"/>
        <v>0</v>
      </c>
      <c r="L71" s="95">
        <f t="shared" si="15"/>
        <v>0</v>
      </c>
    </row>
    <row r="72" spans="1:12" x14ac:dyDescent="0.2">
      <c r="A72" s="148"/>
      <c r="B72" s="108"/>
      <c r="C72" s="109">
        <f>SUM(E72:L72)</f>
        <v>0</v>
      </c>
      <c r="D72" s="191"/>
      <c r="E72" s="80"/>
      <c r="F72" s="173">
        <f>D72-E72</f>
        <v>0</v>
      </c>
      <c r="G72" s="234"/>
      <c r="H72" s="230"/>
      <c r="I72" s="231"/>
      <c r="J72" s="231"/>
      <c r="K72" s="231"/>
      <c r="L72" s="231"/>
    </row>
    <row r="73" spans="1:12" x14ac:dyDescent="0.2">
      <c r="A73" s="149"/>
      <c r="B73" s="38"/>
      <c r="C73" s="109">
        <f>SUM(E73:L73)</f>
        <v>0</v>
      </c>
      <c r="D73" s="192"/>
      <c r="E73" s="79"/>
      <c r="F73" s="173">
        <f>D73-E73</f>
        <v>0</v>
      </c>
      <c r="G73" s="235"/>
      <c r="H73" s="232"/>
      <c r="I73" s="233"/>
      <c r="J73" s="233"/>
      <c r="K73" s="233"/>
      <c r="L73" s="233"/>
    </row>
    <row r="74" spans="1:12" x14ac:dyDescent="0.2">
      <c r="A74" s="111" t="s">
        <v>43</v>
      </c>
      <c r="B74" s="112" t="s">
        <v>44</v>
      </c>
      <c r="C74" s="95">
        <f t="shared" ref="C74:F74" si="16">SUM(C75:C76)</f>
        <v>0</v>
      </c>
      <c r="D74" s="95">
        <f t="shared" si="16"/>
        <v>0</v>
      </c>
      <c r="E74" s="95">
        <f t="shared" si="16"/>
        <v>0</v>
      </c>
      <c r="F74" s="95">
        <f t="shared" si="16"/>
        <v>0</v>
      </c>
      <c r="G74" s="95">
        <f t="shared" ref="G74:L74" si="17">SUM(G75:G76)</f>
        <v>0</v>
      </c>
      <c r="H74" s="95">
        <f t="shared" si="17"/>
        <v>0</v>
      </c>
      <c r="I74" s="95">
        <f t="shared" si="17"/>
        <v>0</v>
      </c>
      <c r="J74" s="95">
        <f t="shared" si="17"/>
        <v>0</v>
      </c>
      <c r="K74" s="95">
        <f t="shared" si="17"/>
        <v>0</v>
      </c>
      <c r="L74" s="95">
        <f t="shared" si="17"/>
        <v>0</v>
      </c>
    </row>
    <row r="75" spans="1:12" x14ac:dyDescent="0.2">
      <c r="A75" s="51"/>
      <c r="B75" s="108"/>
      <c r="C75" s="109">
        <f>SUM(E75:L75)</f>
        <v>0</v>
      </c>
      <c r="D75" s="191"/>
      <c r="E75" s="80"/>
      <c r="F75" s="173">
        <f>D75-E75</f>
        <v>0</v>
      </c>
      <c r="G75" s="234"/>
      <c r="H75" s="230"/>
      <c r="I75" s="231"/>
      <c r="J75" s="231"/>
      <c r="K75" s="231"/>
      <c r="L75" s="231"/>
    </row>
    <row r="76" spans="1:12" x14ac:dyDescent="0.2">
      <c r="A76" s="33"/>
      <c r="B76" s="31"/>
      <c r="C76" s="109">
        <f>SUM(E76:L76)</f>
        <v>0</v>
      </c>
      <c r="D76" s="192"/>
      <c r="E76" s="79"/>
      <c r="F76" s="173">
        <f>D76-E76</f>
        <v>0</v>
      </c>
      <c r="G76" s="235"/>
      <c r="H76" s="232"/>
      <c r="I76" s="233"/>
      <c r="J76" s="233"/>
      <c r="K76" s="233"/>
      <c r="L76" s="233"/>
    </row>
    <row r="77" spans="1:12" x14ac:dyDescent="0.2">
      <c r="A77" s="111" t="s">
        <v>45</v>
      </c>
      <c r="B77" s="112" t="s">
        <v>46</v>
      </c>
      <c r="C77" s="95">
        <f t="shared" ref="C77:F77" si="18">SUM(C78:C79)</f>
        <v>0</v>
      </c>
      <c r="D77" s="95">
        <f t="shared" si="18"/>
        <v>0</v>
      </c>
      <c r="E77" s="95">
        <f t="shared" si="18"/>
        <v>0</v>
      </c>
      <c r="F77" s="95">
        <f t="shared" si="18"/>
        <v>0</v>
      </c>
      <c r="G77" s="95">
        <f t="shared" ref="G77:L77" si="19">SUM(G78:G79)</f>
        <v>0</v>
      </c>
      <c r="H77" s="95">
        <f t="shared" si="19"/>
        <v>0</v>
      </c>
      <c r="I77" s="95">
        <f t="shared" si="19"/>
        <v>0</v>
      </c>
      <c r="J77" s="95">
        <f t="shared" si="19"/>
        <v>0</v>
      </c>
      <c r="K77" s="95">
        <f t="shared" si="19"/>
        <v>0</v>
      </c>
      <c r="L77" s="95">
        <f t="shared" si="19"/>
        <v>0</v>
      </c>
    </row>
    <row r="78" spans="1:12" x14ac:dyDescent="0.2">
      <c r="A78" s="51"/>
      <c r="B78" s="118"/>
      <c r="C78" s="109">
        <f>SUM(E78:L78)</f>
        <v>0</v>
      </c>
      <c r="D78" s="191"/>
      <c r="E78" s="80"/>
      <c r="F78" s="173">
        <f>D78-E78</f>
        <v>0</v>
      </c>
      <c r="G78" s="234"/>
      <c r="H78" s="230"/>
      <c r="I78" s="231"/>
      <c r="J78" s="231"/>
      <c r="K78" s="231"/>
      <c r="L78" s="231"/>
    </row>
    <row r="79" spans="1:12" x14ac:dyDescent="0.2">
      <c r="A79" s="89"/>
      <c r="B79" s="42"/>
      <c r="C79" s="109">
        <f>SUM(E79:L79)</f>
        <v>0</v>
      </c>
      <c r="D79" s="192"/>
      <c r="E79" s="79"/>
      <c r="F79" s="173">
        <f>D79-E79</f>
        <v>0</v>
      </c>
      <c r="G79" s="235"/>
      <c r="H79" s="232"/>
      <c r="I79" s="233"/>
      <c r="J79" s="233"/>
      <c r="K79" s="233"/>
      <c r="L79" s="233"/>
    </row>
    <row r="80" spans="1:12" x14ac:dyDescent="0.2">
      <c r="A80" s="111" t="s">
        <v>47</v>
      </c>
      <c r="B80" s="112" t="s">
        <v>48</v>
      </c>
      <c r="C80" s="95">
        <f t="shared" ref="C80:F80" si="20">SUM(C81:C82)</f>
        <v>0</v>
      </c>
      <c r="D80" s="95">
        <f t="shared" si="20"/>
        <v>0</v>
      </c>
      <c r="E80" s="95">
        <f t="shared" si="20"/>
        <v>0</v>
      </c>
      <c r="F80" s="95">
        <f t="shared" si="20"/>
        <v>0</v>
      </c>
      <c r="G80" s="95">
        <f t="shared" ref="G80:L80" si="21">SUM(G81:G82)</f>
        <v>0</v>
      </c>
      <c r="H80" s="95">
        <f t="shared" si="21"/>
        <v>0</v>
      </c>
      <c r="I80" s="95">
        <f t="shared" si="21"/>
        <v>0</v>
      </c>
      <c r="J80" s="95">
        <f t="shared" si="21"/>
        <v>0</v>
      </c>
      <c r="K80" s="95">
        <f t="shared" si="21"/>
        <v>0</v>
      </c>
      <c r="L80" s="95">
        <f t="shared" si="21"/>
        <v>0</v>
      </c>
    </row>
    <row r="81" spans="1:12" x14ac:dyDescent="0.2">
      <c r="A81" s="127"/>
      <c r="B81" s="128"/>
      <c r="C81" s="109">
        <f>SUM(E81:L81)</f>
        <v>0</v>
      </c>
      <c r="D81" s="191"/>
      <c r="E81" s="80"/>
      <c r="F81" s="173">
        <f>D81-E81</f>
        <v>0</v>
      </c>
      <c r="G81" s="234"/>
      <c r="H81" s="230"/>
      <c r="I81" s="231"/>
      <c r="J81" s="231"/>
      <c r="K81" s="231"/>
      <c r="L81" s="231"/>
    </row>
    <row r="82" spans="1:12" x14ac:dyDescent="0.2">
      <c r="A82" s="34"/>
      <c r="C82" s="109">
        <f>SUM(E82:L82)</f>
        <v>0</v>
      </c>
      <c r="D82" s="192"/>
      <c r="E82" s="79"/>
      <c r="F82" s="173">
        <f>D82-E82</f>
        <v>0</v>
      </c>
      <c r="G82" s="235"/>
      <c r="H82" s="232"/>
      <c r="I82" s="233"/>
      <c r="J82" s="233"/>
      <c r="K82" s="233"/>
      <c r="L82" s="233"/>
    </row>
    <row r="83" spans="1:12" ht="22.5" x14ac:dyDescent="0.2">
      <c r="A83" s="111" t="s">
        <v>49</v>
      </c>
      <c r="B83" s="119" t="s">
        <v>50</v>
      </c>
      <c r="C83" s="95">
        <f t="shared" ref="C83:F83" si="22">SUM(C84:C85)</f>
        <v>0</v>
      </c>
      <c r="D83" s="95">
        <f t="shared" si="22"/>
        <v>0</v>
      </c>
      <c r="E83" s="95">
        <f t="shared" si="22"/>
        <v>0</v>
      </c>
      <c r="F83" s="95">
        <f t="shared" si="22"/>
        <v>0</v>
      </c>
      <c r="G83" s="95">
        <f t="shared" ref="G83:L83" si="23">SUM(G84:G85)</f>
        <v>0</v>
      </c>
      <c r="H83" s="95">
        <f t="shared" si="23"/>
        <v>0</v>
      </c>
      <c r="I83" s="95">
        <f t="shared" si="23"/>
        <v>0</v>
      </c>
      <c r="J83" s="95">
        <f t="shared" si="23"/>
        <v>0</v>
      </c>
      <c r="K83" s="95">
        <f t="shared" si="23"/>
        <v>0</v>
      </c>
      <c r="L83" s="95">
        <f t="shared" si="23"/>
        <v>0</v>
      </c>
    </row>
    <row r="84" spans="1:12" x14ac:dyDescent="0.2">
      <c r="A84" s="127"/>
      <c r="B84" s="128"/>
      <c r="C84" s="109">
        <f>SUM(E84:L84)</f>
        <v>0</v>
      </c>
      <c r="D84" s="191"/>
      <c r="E84" s="80"/>
      <c r="F84" s="173">
        <f>D84-E84</f>
        <v>0</v>
      </c>
      <c r="G84" s="234"/>
      <c r="H84" s="230"/>
      <c r="I84" s="231"/>
      <c r="J84" s="231"/>
      <c r="K84" s="231"/>
      <c r="L84" s="231"/>
    </row>
    <row r="85" spans="1:12" ht="13.5" thickBot="1" x14ac:dyDescent="0.25">
      <c r="A85" s="180"/>
      <c r="B85" s="181"/>
      <c r="C85" s="109">
        <f>SUM(E85:L85)</f>
        <v>0</v>
      </c>
      <c r="D85" s="192"/>
      <c r="E85" s="79"/>
      <c r="F85" s="173">
        <f>D85-E85</f>
        <v>0</v>
      </c>
      <c r="G85" s="235"/>
      <c r="H85" s="232"/>
      <c r="I85" s="233"/>
      <c r="J85" s="233"/>
      <c r="K85" s="233"/>
      <c r="L85" s="233"/>
    </row>
    <row r="86" spans="1:12" ht="13.5" thickBot="1" x14ac:dyDescent="0.25">
      <c r="A86" s="35" t="s">
        <v>51</v>
      </c>
      <c r="B86" s="36" t="s">
        <v>52</v>
      </c>
      <c r="C86" s="37">
        <f t="shared" ref="C86:L86" si="24">C83+C80+C77+C74+C71+C68+C65</f>
        <v>0</v>
      </c>
      <c r="D86" s="37">
        <f t="shared" si="24"/>
        <v>0</v>
      </c>
      <c r="E86" s="37">
        <f t="shared" si="24"/>
        <v>0</v>
      </c>
      <c r="F86" s="37">
        <f t="shared" si="24"/>
        <v>0</v>
      </c>
      <c r="G86" s="37">
        <f t="shared" si="24"/>
        <v>0</v>
      </c>
      <c r="H86" s="37">
        <f t="shared" si="24"/>
        <v>0</v>
      </c>
      <c r="I86" s="37">
        <f t="shared" si="24"/>
        <v>0</v>
      </c>
      <c r="J86" s="37">
        <f t="shared" si="24"/>
        <v>0</v>
      </c>
      <c r="K86" s="37">
        <f t="shared" si="24"/>
        <v>0</v>
      </c>
      <c r="L86" s="37">
        <f t="shared" si="24"/>
        <v>0</v>
      </c>
    </row>
    <row r="87" spans="1:12" ht="13.5" thickBot="1" x14ac:dyDescent="0.25">
      <c r="A87" s="23"/>
      <c r="B87" s="24"/>
      <c r="C87" s="25"/>
      <c r="D87" s="193"/>
      <c r="E87" s="78"/>
      <c r="F87" s="78"/>
      <c r="G87" s="26"/>
      <c r="H87" s="151"/>
      <c r="I87" s="152"/>
      <c r="J87" s="152"/>
      <c r="K87" s="152"/>
      <c r="L87" s="152"/>
    </row>
    <row r="88" spans="1:12" x14ac:dyDescent="0.2">
      <c r="A88" s="105" t="s">
        <v>39</v>
      </c>
      <c r="B88" s="120" t="s">
        <v>53</v>
      </c>
      <c r="C88" s="92"/>
      <c r="D88" s="85"/>
      <c r="E88" s="87"/>
      <c r="F88" s="87"/>
      <c r="G88" s="97"/>
      <c r="H88" s="107"/>
      <c r="I88" s="92"/>
      <c r="J88" s="92"/>
      <c r="K88" s="92"/>
      <c r="L88" s="92"/>
    </row>
    <row r="89" spans="1:12" x14ac:dyDescent="0.2">
      <c r="A89" s="111" t="s">
        <v>54</v>
      </c>
      <c r="B89" s="113" t="s">
        <v>55</v>
      </c>
      <c r="C89" s="95">
        <f t="shared" ref="C89:L89" si="25">SUM(C90:C91)</f>
        <v>0</v>
      </c>
      <c r="D89" s="95">
        <f t="shared" si="25"/>
        <v>0</v>
      </c>
      <c r="E89" s="95">
        <f t="shared" si="25"/>
        <v>0</v>
      </c>
      <c r="F89" s="95">
        <f t="shared" si="25"/>
        <v>0</v>
      </c>
      <c r="G89" s="95">
        <f t="shared" si="25"/>
        <v>0</v>
      </c>
      <c r="H89" s="95">
        <f t="shared" si="25"/>
        <v>0</v>
      </c>
      <c r="I89" s="95">
        <f t="shared" si="25"/>
        <v>0</v>
      </c>
      <c r="J89" s="95">
        <f t="shared" si="25"/>
        <v>0</v>
      </c>
      <c r="K89" s="95">
        <f t="shared" si="25"/>
        <v>0</v>
      </c>
      <c r="L89" s="95">
        <f t="shared" si="25"/>
        <v>0</v>
      </c>
    </row>
    <row r="90" spans="1:12" x14ac:dyDescent="0.2">
      <c r="A90" s="51"/>
      <c r="B90" s="118"/>
      <c r="C90" s="109">
        <f>SUM(E90:L90)</f>
        <v>0</v>
      </c>
      <c r="D90" s="191"/>
      <c r="E90" s="80"/>
      <c r="F90" s="173">
        <f>D90-E90</f>
        <v>0</v>
      </c>
      <c r="G90" s="234"/>
      <c r="H90" s="230"/>
      <c r="I90" s="231"/>
      <c r="J90" s="231"/>
      <c r="K90" s="231"/>
      <c r="L90" s="231"/>
    </row>
    <row r="91" spans="1:12" x14ac:dyDescent="0.2">
      <c r="A91" s="30"/>
      <c r="B91" s="39"/>
      <c r="C91" s="109">
        <f>SUM(E91:L91)</f>
        <v>0</v>
      </c>
      <c r="D91" s="192"/>
      <c r="E91" s="79"/>
      <c r="F91" s="173">
        <f>D91-E91</f>
        <v>0</v>
      </c>
      <c r="G91" s="235"/>
      <c r="H91" s="232"/>
      <c r="I91" s="233"/>
      <c r="J91" s="233"/>
      <c r="K91" s="233"/>
      <c r="L91" s="233"/>
    </row>
    <row r="92" spans="1:12" ht="22.5" x14ac:dyDescent="0.2">
      <c r="A92" s="111" t="s">
        <v>56</v>
      </c>
      <c r="B92" s="123" t="s">
        <v>57</v>
      </c>
      <c r="C92" s="95">
        <f t="shared" ref="C92:L92" si="26">SUM(C93:C94)</f>
        <v>0</v>
      </c>
      <c r="D92" s="95">
        <f t="shared" si="26"/>
        <v>0</v>
      </c>
      <c r="E92" s="95">
        <f t="shared" si="26"/>
        <v>0</v>
      </c>
      <c r="F92" s="95">
        <f t="shared" si="26"/>
        <v>0</v>
      </c>
      <c r="G92" s="95">
        <f t="shared" si="26"/>
        <v>0</v>
      </c>
      <c r="H92" s="95">
        <f t="shared" si="26"/>
        <v>0</v>
      </c>
      <c r="I92" s="95">
        <f t="shared" si="26"/>
        <v>0</v>
      </c>
      <c r="J92" s="95">
        <f t="shared" si="26"/>
        <v>0</v>
      </c>
      <c r="K92" s="95">
        <f t="shared" si="26"/>
        <v>0</v>
      </c>
      <c r="L92" s="95">
        <f t="shared" si="26"/>
        <v>0</v>
      </c>
    </row>
    <row r="93" spans="1:12" x14ac:dyDescent="0.2">
      <c r="A93" s="34"/>
      <c r="B93" s="121"/>
      <c r="C93" s="109">
        <f>SUM(E93:L93)</f>
        <v>0</v>
      </c>
      <c r="D93" s="191"/>
      <c r="E93" s="80"/>
      <c r="F93" s="173">
        <f>D93-E93</f>
        <v>0</v>
      </c>
      <c r="G93" s="234"/>
      <c r="H93" s="230"/>
      <c r="I93" s="231"/>
      <c r="J93" s="231"/>
      <c r="K93" s="231"/>
      <c r="L93" s="231"/>
    </row>
    <row r="94" spans="1:12" x14ac:dyDescent="0.2">
      <c r="A94" s="127"/>
      <c r="B94" s="128"/>
      <c r="C94" s="109">
        <f>SUM(E94:L94)</f>
        <v>0</v>
      </c>
      <c r="D94" s="192"/>
      <c r="E94" s="79"/>
      <c r="F94" s="173">
        <f>D94-E94</f>
        <v>0</v>
      </c>
      <c r="G94" s="235"/>
      <c r="H94" s="232"/>
      <c r="I94" s="233"/>
      <c r="J94" s="233"/>
      <c r="K94" s="233"/>
      <c r="L94" s="233"/>
    </row>
    <row r="95" spans="1:12" x14ac:dyDescent="0.2">
      <c r="A95" s="111" t="s">
        <v>58</v>
      </c>
      <c r="B95" s="113" t="s">
        <v>59</v>
      </c>
      <c r="C95" s="95">
        <f t="shared" ref="C95:L95" si="27">SUM(C96:C97)</f>
        <v>0</v>
      </c>
      <c r="D95" s="95">
        <f t="shared" si="27"/>
        <v>0</v>
      </c>
      <c r="E95" s="95">
        <f t="shared" si="27"/>
        <v>0</v>
      </c>
      <c r="F95" s="95">
        <f t="shared" si="27"/>
        <v>0</v>
      </c>
      <c r="G95" s="95">
        <f t="shared" si="27"/>
        <v>0</v>
      </c>
      <c r="H95" s="95">
        <f t="shared" si="27"/>
        <v>0</v>
      </c>
      <c r="I95" s="95">
        <f t="shared" si="27"/>
        <v>0</v>
      </c>
      <c r="J95" s="95">
        <f t="shared" si="27"/>
        <v>0</v>
      </c>
      <c r="K95" s="95">
        <f t="shared" si="27"/>
        <v>0</v>
      </c>
      <c r="L95" s="95">
        <f t="shared" si="27"/>
        <v>0</v>
      </c>
    </row>
    <row r="96" spans="1:12" x14ac:dyDescent="0.2">
      <c r="A96" s="34"/>
      <c r="C96" s="109">
        <f>SUM(E96:L96)</f>
        <v>0</v>
      </c>
      <c r="D96" s="191"/>
      <c r="E96" s="80"/>
      <c r="F96" s="173">
        <f>D96-E96</f>
        <v>0</v>
      </c>
      <c r="G96" s="234"/>
      <c r="H96" s="230"/>
      <c r="I96" s="231"/>
      <c r="J96" s="231"/>
      <c r="K96" s="231"/>
      <c r="L96" s="231"/>
    </row>
    <row r="97" spans="1:12" x14ac:dyDescent="0.2">
      <c r="A97" s="127"/>
      <c r="B97" s="128"/>
      <c r="C97" s="109">
        <f>SUM(E97:L97)</f>
        <v>0</v>
      </c>
      <c r="D97" s="192"/>
      <c r="E97" s="79"/>
      <c r="F97" s="173">
        <f>D97-E97</f>
        <v>0</v>
      </c>
      <c r="G97" s="235"/>
      <c r="H97" s="232"/>
      <c r="I97" s="233"/>
      <c r="J97" s="233"/>
      <c r="K97" s="233"/>
      <c r="L97" s="233"/>
    </row>
    <row r="98" spans="1:12" x14ac:dyDescent="0.2">
      <c r="A98" s="111" t="s">
        <v>60</v>
      </c>
      <c r="B98" s="113" t="s">
        <v>61</v>
      </c>
      <c r="C98" s="95">
        <f t="shared" ref="C98:L98" si="28">SUM(C99:C100)</f>
        <v>0</v>
      </c>
      <c r="D98" s="95">
        <f t="shared" si="28"/>
        <v>0</v>
      </c>
      <c r="E98" s="95">
        <f t="shared" si="28"/>
        <v>0</v>
      </c>
      <c r="F98" s="95">
        <f t="shared" si="28"/>
        <v>0</v>
      </c>
      <c r="G98" s="95">
        <f t="shared" si="28"/>
        <v>0</v>
      </c>
      <c r="H98" s="95">
        <f t="shared" si="28"/>
        <v>0</v>
      </c>
      <c r="I98" s="95">
        <f t="shared" si="28"/>
        <v>0</v>
      </c>
      <c r="J98" s="95">
        <f t="shared" si="28"/>
        <v>0</v>
      </c>
      <c r="K98" s="95">
        <f t="shared" si="28"/>
        <v>0</v>
      </c>
      <c r="L98" s="95">
        <f t="shared" si="28"/>
        <v>0</v>
      </c>
    </row>
    <row r="99" spans="1:12" x14ac:dyDescent="0.2">
      <c r="A99" s="127"/>
      <c r="B99" s="128"/>
      <c r="C99" s="109">
        <f>SUM(E99:L99)</f>
        <v>0</v>
      </c>
      <c r="D99" s="191"/>
      <c r="E99" s="80"/>
      <c r="F99" s="173">
        <f>D99-E99</f>
        <v>0</v>
      </c>
      <c r="G99" s="234"/>
      <c r="H99" s="230"/>
      <c r="I99" s="231"/>
      <c r="J99" s="231"/>
      <c r="K99" s="231"/>
      <c r="L99" s="231"/>
    </row>
    <row r="100" spans="1:12" x14ac:dyDescent="0.2">
      <c r="A100" s="34"/>
      <c r="B100" s="44"/>
      <c r="C100" s="109">
        <f>SUM(E100:L100)</f>
        <v>0</v>
      </c>
      <c r="D100" s="192"/>
      <c r="E100" s="79"/>
      <c r="F100" s="173">
        <f>D100-E100</f>
        <v>0</v>
      </c>
      <c r="G100" s="235"/>
      <c r="H100" s="232"/>
      <c r="I100" s="233"/>
      <c r="J100" s="233"/>
      <c r="K100" s="233"/>
      <c r="L100" s="233"/>
    </row>
    <row r="101" spans="1:12" x14ac:dyDescent="0.2">
      <c r="A101" s="111" t="s">
        <v>62</v>
      </c>
      <c r="B101" s="113" t="s">
        <v>63</v>
      </c>
      <c r="C101" s="95">
        <f t="shared" ref="C101:L101" si="29">SUM(C102:C103)</f>
        <v>0</v>
      </c>
      <c r="D101" s="95">
        <f t="shared" si="29"/>
        <v>0</v>
      </c>
      <c r="E101" s="95">
        <f t="shared" si="29"/>
        <v>0</v>
      </c>
      <c r="F101" s="95">
        <f t="shared" si="29"/>
        <v>0</v>
      </c>
      <c r="G101" s="95">
        <f t="shared" si="29"/>
        <v>0</v>
      </c>
      <c r="H101" s="95">
        <f t="shared" si="29"/>
        <v>0</v>
      </c>
      <c r="I101" s="95">
        <f t="shared" si="29"/>
        <v>0</v>
      </c>
      <c r="J101" s="95">
        <f t="shared" si="29"/>
        <v>0</v>
      </c>
      <c r="K101" s="95">
        <f t="shared" si="29"/>
        <v>0</v>
      </c>
      <c r="L101" s="95">
        <f t="shared" si="29"/>
        <v>0</v>
      </c>
    </row>
    <row r="102" spans="1:12" x14ac:dyDescent="0.2">
      <c r="A102" s="34"/>
      <c r="B102" s="122"/>
      <c r="C102" s="109">
        <f>SUM(E102:L102)</f>
        <v>0</v>
      </c>
      <c r="D102" s="191"/>
      <c r="E102" s="80"/>
      <c r="F102" s="173">
        <f>D102-E102</f>
        <v>0</v>
      </c>
      <c r="G102" s="234"/>
      <c r="H102" s="230"/>
      <c r="I102" s="231"/>
      <c r="J102" s="231"/>
      <c r="K102" s="231"/>
      <c r="L102" s="231"/>
    </row>
    <row r="103" spans="1:12" x14ac:dyDescent="0.2">
      <c r="A103" s="127"/>
      <c r="B103" s="129"/>
      <c r="C103" s="109">
        <f>SUM(E103:L103)</f>
        <v>0</v>
      </c>
      <c r="D103" s="192"/>
      <c r="E103" s="79"/>
      <c r="F103" s="173">
        <f>D103-E103</f>
        <v>0</v>
      </c>
      <c r="G103" s="235"/>
      <c r="H103" s="232"/>
      <c r="I103" s="233"/>
      <c r="J103" s="233"/>
      <c r="K103" s="233"/>
      <c r="L103" s="233"/>
    </row>
    <row r="104" spans="1:12" ht="22.5" x14ac:dyDescent="0.2">
      <c r="A104" s="124" t="s">
        <v>64</v>
      </c>
      <c r="B104" s="123" t="s">
        <v>65</v>
      </c>
      <c r="C104" s="95">
        <f t="shared" ref="C104:L104" si="30">SUM(C105:C106)</f>
        <v>0</v>
      </c>
      <c r="D104" s="95">
        <f t="shared" si="30"/>
        <v>0</v>
      </c>
      <c r="E104" s="95">
        <f t="shared" si="30"/>
        <v>0</v>
      </c>
      <c r="F104" s="95">
        <f t="shared" si="30"/>
        <v>0</v>
      </c>
      <c r="G104" s="95">
        <f t="shared" si="30"/>
        <v>0</v>
      </c>
      <c r="H104" s="95">
        <f t="shared" si="30"/>
        <v>0</v>
      </c>
      <c r="I104" s="95">
        <f t="shared" si="30"/>
        <v>0</v>
      </c>
      <c r="J104" s="95">
        <f t="shared" si="30"/>
        <v>0</v>
      </c>
      <c r="K104" s="95">
        <f t="shared" si="30"/>
        <v>0</v>
      </c>
      <c r="L104" s="95">
        <f t="shared" si="30"/>
        <v>0</v>
      </c>
    </row>
    <row r="105" spans="1:12" x14ac:dyDescent="0.2">
      <c r="A105" s="127"/>
      <c r="B105" s="128"/>
      <c r="C105" s="109">
        <f>SUM(E105:L105)</f>
        <v>0</v>
      </c>
      <c r="D105" s="191"/>
      <c r="E105" s="80"/>
      <c r="F105" s="173">
        <f>D105-E105</f>
        <v>0</v>
      </c>
      <c r="G105" s="234"/>
      <c r="H105" s="230"/>
      <c r="I105" s="231"/>
      <c r="J105" s="231"/>
      <c r="K105" s="231"/>
      <c r="L105" s="231"/>
    </row>
    <row r="106" spans="1:12" x14ac:dyDescent="0.2">
      <c r="A106" s="34"/>
      <c r="B106" s="44"/>
      <c r="C106" s="109">
        <f>SUM(E106:L106)</f>
        <v>0</v>
      </c>
      <c r="D106" s="192"/>
      <c r="E106" s="79"/>
      <c r="F106" s="173">
        <f>D106-E106</f>
        <v>0</v>
      </c>
      <c r="G106" s="235"/>
      <c r="H106" s="232"/>
      <c r="I106" s="233"/>
      <c r="J106" s="233"/>
      <c r="K106" s="233"/>
      <c r="L106" s="233"/>
    </row>
    <row r="107" spans="1:12" ht="22.5" x14ac:dyDescent="0.2">
      <c r="A107" s="111" t="s">
        <v>66</v>
      </c>
      <c r="B107" s="123" t="s">
        <v>67</v>
      </c>
      <c r="C107" s="95">
        <f t="shared" ref="C107:L107" si="31">SUM(C108:C109)</f>
        <v>0</v>
      </c>
      <c r="D107" s="95">
        <f t="shared" si="31"/>
        <v>0</v>
      </c>
      <c r="E107" s="95">
        <f t="shared" si="31"/>
        <v>0</v>
      </c>
      <c r="F107" s="95">
        <f t="shared" si="31"/>
        <v>0</v>
      </c>
      <c r="G107" s="95">
        <f t="shared" si="31"/>
        <v>0</v>
      </c>
      <c r="H107" s="95">
        <f t="shared" si="31"/>
        <v>0</v>
      </c>
      <c r="I107" s="95">
        <f t="shared" si="31"/>
        <v>0</v>
      </c>
      <c r="J107" s="95">
        <f t="shared" si="31"/>
        <v>0</v>
      </c>
      <c r="K107" s="95">
        <f t="shared" si="31"/>
        <v>0</v>
      </c>
      <c r="L107" s="95">
        <f t="shared" si="31"/>
        <v>0</v>
      </c>
    </row>
    <row r="108" spans="1:12" x14ac:dyDescent="0.2">
      <c r="A108" s="127"/>
      <c r="B108" s="128"/>
      <c r="C108" s="109">
        <f>SUM(E108:L108)</f>
        <v>0</v>
      </c>
      <c r="D108" s="191"/>
      <c r="E108" s="80"/>
      <c r="F108" s="173">
        <f>D108-E108</f>
        <v>0</v>
      </c>
      <c r="G108" s="234"/>
      <c r="H108" s="230"/>
      <c r="I108" s="231"/>
      <c r="J108" s="231"/>
      <c r="K108" s="231"/>
      <c r="L108" s="231"/>
    </row>
    <row r="109" spans="1:12" ht="13.5" thickBot="1" x14ac:dyDescent="0.25">
      <c r="A109" s="34"/>
      <c r="B109" s="90"/>
      <c r="C109" s="109">
        <f>SUM(E109:L109)</f>
        <v>0</v>
      </c>
      <c r="D109" s="192"/>
      <c r="E109" s="79"/>
      <c r="F109" s="173">
        <f>D109-E109</f>
        <v>0</v>
      </c>
      <c r="G109" s="235"/>
      <c r="H109" s="232"/>
      <c r="I109" s="233"/>
      <c r="J109" s="233"/>
      <c r="K109" s="233"/>
      <c r="L109" s="233"/>
    </row>
    <row r="110" spans="1:12" ht="13.5" thickBot="1" x14ac:dyDescent="0.25">
      <c r="A110" s="35" t="s">
        <v>68</v>
      </c>
      <c r="B110" s="36" t="s">
        <v>69</v>
      </c>
      <c r="C110" s="37">
        <f t="shared" ref="C110:L110" si="32">C107+C104+C101+C98+C95+C92+C89</f>
        <v>0</v>
      </c>
      <c r="D110" s="37">
        <f t="shared" si="32"/>
        <v>0</v>
      </c>
      <c r="E110" s="37">
        <f t="shared" si="32"/>
        <v>0</v>
      </c>
      <c r="F110" s="37">
        <f t="shared" si="32"/>
        <v>0</v>
      </c>
      <c r="G110" s="37">
        <f t="shared" si="32"/>
        <v>0</v>
      </c>
      <c r="H110" s="37">
        <f t="shared" si="32"/>
        <v>0</v>
      </c>
      <c r="I110" s="37">
        <f t="shared" si="32"/>
        <v>0</v>
      </c>
      <c r="J110" s="37">
        <f t="shared" si="32"/>
        <v>0</v>
      </c>
      <c r="K110" s="37">
        <f t="shared" si="32"/>
        <v>0</v>
      </c>
      <c r="L110" s="37">
        <f t="shared" si="32"/>
        <v>0</v>
      </c>
    </row>
    <row r="111" spans="1:12" ht="13.5" thickBot="1" x14ac:dyDescent="0.25">
      <c r="A111" s="23"/>
      <c r="B111" s="24"/>
      <c r="C111" s="25"/>
      <c r="D111" s="193"/>
      <c r="E111" s="78"/>
      <c r="F111" s="78"/>
      <c r="G111" s="26"/>
      <c r="H111" s="151"/>
      <c r="I111" s="152"/>
      <c r="J111" s="152"/>
      <c r="K111" s="152"/>
      <c r="L111" s="152"/>
    </row>
    <row r="112" spans="1:12" x14ac:dyDescent="0.2">
      <c r="A112" s="105" t="s">
        <v>40</v>
      </c>
      <c r="B112" s="120" t="s">
        <v>124</v>
      </c>
      <c r="C112" s="92"/>
      <c r="D112" s="85"/>
      <c r="E112" s="87"/>
      <c r="F112" s="87"/>
      <c r="G112" s="97"/>
      <c r="H112" s="107"/>
      <c r="I112" s="92"/>
      <c r="J112" s="92"/>
      <c r="K112" s="92"/>
      <c r="L112" s="92"/>
    </row>
    <row r="113" spans="1:12" x14ac:dyDescent="0.2">
      <c r="A113" s="111" t="s">
        <v>70</v>
      </c>
      <c r="B113" s="113" t="s">
        <v>71</v>
      </c>
      <c r="C113" s="95">
        <f t="shared" ref="C113:L113" si="33">SUM(C114:C115)</f>
        <v>0</v>
      </c>
      <c r="D113" s="95">
        <f t="shared" si="33"/>
        <v>0</v>
      </c>
      <c r="E113" s="95">
        <f t="shared" si="33"/>
        <v>0</v>
      </c>
      <c r="F113" s="95">
        <f t="shared" si="33"/>
        <v>0</v>
      </c>
      <c r="G113" s="95">
        <f t="shared" si="33"/>
        <v>0</v>
      </c>
      <c r="H113" s="95">
        <f t="shared" si="33"/>
        <v>0</v>
      </c>
      <c r="I113" s="95">
        <f t="shared" si="33"/>
        <v>0</v>
      </c>
      <c r="J113" s="95">
        <f t="shared" si="33"/>
        <v>0</v>
      </c>
      <c r="K113" s="95">
        <f t="shared" si="33"/>
        <v>0</v>
      </c>
      <c r="L113" s="95">
        <f t="shared" si="33"/>
        <v>0</v>
      </c>
    </row>
    <row r="114" spans="1:12" x14ac:dyDescent="0.2">
      <c r="A114" s="132"/>
      <c r="B114" s="216"/>
      <c r="C114" s="109">
        <f>SUM(E114:L114)</f>
        <v>0</v>
      </c>
      <c r="D114" s="191"/>
      <c r="E114" s="80"/>
      <c r="F114" s="173">
        <f>D114-E114</f>
        <v>0</v>
      </c>
      <c r="G114" s="234"/>
      <c r="H114" s="230"/>
      <c r="I114" s="231"/>
      <c r="J114" s="231"/>
      <c r="K114" s="231"/>
      <c r="L114" s="231"/>
    </row>
    <row r="115" spans="1:12" x14ac:dyDescent="0.2">
      <c r="A115" s="34"/>
      <c r="B115" s="44"/>
      <c r="C115" s="109">
        <f>SUM(E115:L115)</f>
        <v>0</v>
      </c>
      <c r="D115" s="192"/>
      <c r="E115" s="79"/>
      <c r="F115" s="173">
        <f>D115-E115</f>
        <v>0</v>
      </c>
      <c r="G115" s="235"/>
      <c r="H115" s="232"/>
      <c r="I115" s="233"/>
      <c r="J115" s="233"/>
      <c r="K115" s="233"/>
      <c r="L115" s="233"/>
    </row>
    <row r="116" spans="1:12" x14ac:dyDescent="0.2">
      <c r="A116" s="111" t="s">
        <v>72</v>
      </c>
      <c r="B116" s="113" t="s">
        <v>73</v>
      </c>
      <c r="C116" s="95">
        <f t="shared" ref="C116:L116" si="34">SUM(C117:C118)</f>
        <v>0</v>
      </c>
      <c r="D116" s="95">
        <f t="shared" si="34"/>
        <v>0</v>
      </c>
      <c r="E116" s="95">
        <f t="shared" si="34"/>
        <v>0</v>
      </c>
      <c r="F116" s="95">
        <f t="shared" si="34"/>
        <v>0</v>
      </c>
      <c r="G116" s="95">
        <f t="shared" si="34"/>
        <v>0</v>
      </c>
      <c r="H116" s="95">
        <f t="shared" si="34"/>
        <v>0</v>
      </c>
      <c r="I116" s="95">
        <f t="shared" si="34"/>
        <v>0</v>
      </c>
      <c r="J116" s="95">
        <f t="shared" si="34"/>
        <v>0</v>
      </c>
      <c r="K116" s="95">
        <f t="shared" si="34"/>
        <v>0</v>
      </c>
      <c r="L116" s="95">
        <f t="shared" si="34"/>
        <v>0</v>
      </c>
    </row>
    <row r="117" spans="1:12" x14ac:dyDescent="0.2">
      <c r="A117" s="34"/>
      <c r="B117" s="44"/>
      <c r="C117" s="109">
        <f>SUM(E117:L117)</f>
        <v>0</v>
      </c>
      <c r="D117" s="191"/>
      <c r="E117" s="80"/>
      <c r="F117" s="173">
        <f>D117-E117</f>
        <v>0</v>
      </c>
      <c r="G117" s="234"/>
      <c r="H117" s="230"/>
      <c r="I117" s="231"/>
      <c r="J117" s="231"/>
      <c r="K117" s="231"/>
      <c r="L117" s="231"/>
    </row>
    <row r="118" spans="1:12" x14ac:dyDescent="0.2">
      <c r="A118" s="33"/>
      <c r="B118" s="43"/>
      <c r="C118" s="109">
        <f>SUM(E118:L118)</f>
        <v>0</v>
      </c>
      <c r="D118" s="192"/>
      <c r="E118" s="79"/>
      <c r="F118" s="173">
        <f>D118-E118</f>
        <v>0</v>
      </c>
      <c r="G118" s="235"/>
      <c r="H118" s="232"/>
      <c r="I118" s="233"/>
      <c r="J118" s="233"/>
      <c r="K118" s="233"/>
      <c r="L118" s="233"/>
    </row>
    <row r="119" spans="1:12" x14ac:dyDescent="0.2">
      <c r="A119" s="111" t="s">
        <v>74</v>
      </c>
      <c r="B119" s="113" t="s">
        <v>75</v>
      </c>
      <c r="C119" s="95">
        <f t="shared" ref="C119:L119" si="35">SUM(C120:C121)</f>
        <v>0</v>
      </c>
      <c r="D119" s="95">
        <f t="shared" si="35"/>
        <v>0</v>
      </c>
      <c r="E119" s="95">
        <f t="shared" si="35"/>
        <v>0</v>
      </c>
      <c r="F119" s="95">
        <f t="shared" si="35"/>
        <v>0</v>
      </c>
      <c r="G119" s="95">
        <f t="shared" si="35"/>
        <v>0</v>
      </c>
      <c r="H119" s="95">
        <f t="shared" si="35"/>
        <v>0</v>
      </c>
      <c r="I119" s="95">
        <f t="shared" si="35"/>
        <v>0</v>
      </c>
      <c r="J119" s="95">
        <f t="shared" si="35"/>
        <v>0</v>
      </c>
      <c r="K119" s="95">
        <f t="shared" si="35"/>
        <v>0</v>
      </c>
      <c r="L119" s="95">
        <f t="shared" si="35"/>
        <v>0</v>
      </c>
    </row>
    <row r="120" spans="1:12" x14ac:dyDescent="0.2">
      <c r="A120" s="127"/>
      <c r="B120" s="128"/>
      <c r="C120" s="109">
        <f>SUM(E120:L120)</f>
        <v>0</v>
      </c>
      <c r="D120" s="191"/>
      <c r="E120" s="80"/>
      <c r="F120" s="173">
        <f>D120-E120</f>
        <v>0</v>
      </c>
      <c r="G120" s="234"/>
      <c r="H120" s="230"/>
      <c r="I120" s="231"/>
      <c r="J120" s="231"/>
      <c r="K120" s="231"/>
      <c r="L120" s="231"/>
    </row>
    <row r="121" spans="1:12" x14ac:dyDescent="0.2">
      <c r="A121" s="34"/>
      <c r="B121" s="44"/>
      <c r="C121" s="109">
        <f>SUM(E121:L121)</f>
        <v>0</v>
      </c>
      <c r="D121" s="192"/>
      <c r="E121" s="79"/>
      <c r="F121" s="173">
        <f>D121-E121</f>
        <v>0</v>
      </c>
      <c r="G121" s="235"/>
      <c r="H121" s="232"/>
      <c r="I121" s="233"/>
      <c r="J121" s="233"/>
      <c r="K121" s="233"/>
      <c r="L121" s="233"/>
    </row>
    <row r="122" spans="1:12" ht="22.5" x14ac:dyDescent="0.2">
      <c r="A122" s="111" t="s">
        <v>76</v>
      </c>
      <c r="B122" s="123" t="s">
        <v>77</v>
      </c>
      <c r="C122" s="95">
        <f t="shared" ref="C122:L122" si="36">SUM(C123:C124)</f>
        <v>0</v>
      </c>
      <c r="D122" s="95">
        <f t="shared" si="36"/>
        <v>0</v>
      </c>
      <c r="E122" s="95">
        <f t="shared" si="36"/>
        <v>0</v>
      </c>
      <c r="F122" s="95">
        <f t="shared" si="36"/>
        <v>0</v>
      </c>
      <c r="G122" s="95">
        <f t="shared" si="36"/>
        <v>0</v>
      </c>
      <c r="H122" s="95">
        <f t="shared" si="36"/>
        <v>0</v>
      </c>
      <c r="I122" s="95">
        <f t="shared" si="36"/>
        <v>0</v>
      </c>
      <c r="J122" s="95">
        <f t="shared" si="36"/>
        <v>0</v>
      </c>
      <c r="K122" s="95">
        <f t="shared" si="36"/>
        <v>0</v>
      </c>
      <c r="L122" s="95">
        <f t="shared" si="36"/>
        <v>0</v>
      </c>
    </row>
    <row r="123" spans="1:12" x14ac:dyDescent="0.2">
      <c r="A123" s="127"/>
      <c r="B123" s="128"/>
      <c r="C123" s="109">
        <f>SUM(E123:L123)</f>
        <v>0</v>
      </c>
      <c r="D123" s="191"/>
      <c r="E123" s="80"/>
      <c r="F123" s="173">
        <f>D123-E123</f>
        <v>0</v>
      </c>
      <c r="G123" s="234"/>
      <c r="H123" s="230"/>
      <c r="I123" s="231"/>
      <c r="J123" s="231"/>
      <c r="K123" s="231"/>
      <c r="L123" s="231"/>
    </row>
    <row r="124" spans="1:12" ht="13.5" thickBot="1" x14ac:dyDescent="0.25">
      <c r="A124" s="51"/>
      <c r="B124" s="125"/>
      <c r="C124" s="109">
        <f>SUM(E124:L124)</f>
        <v>0</v>
      </c>
      <c r="D124" s="192"/>
      <c r="E124" s="79"/>
      <c r="F124" s="173">
        <f>D124-E124</f>
        <v>0</v>
      </c>
      <c r="G124" s="235"/>
      <c r="H124" s="232"/>
      <c r="I124" s="233"/>
      <c r="J124" s="233"/>
      <c r="K124" s="233"/>
      <c r="L124" s="233"/>
    </row>
    <row r="125" spans="1:12" ht="13.5" thickBot="1" x14ac:dyDescent="0.25">
      <c r="A125" s="35" t="s">
        <v>78</v>
      </c>
      <c r="B125" s="46" t="s">
        <v>123</v>
      </c>
      <c r="C125" s="37">
        <f>C122+C119+C116+C113</f>
        <v>0</v>
      </c>
      <c r="D125" s="37">
        <f>D122+D119+D116+D113</f>
        <v>0</v>
      </c>
      <c r="E125" s="37">
        <f t="shared" ref="E125:L125" si="37">E122+E119+E116+E113</f>
        <v>0</v>
      </c>
      <c r="F125" s="37">
        <f t="shared" si="37"/>
        <v>0</v>
      </c>
      <c r="G125" s="37">
        <f t="shared" si="37"/>
        <v>0</v>
      </c>
      <c r="H125" s="37">
        <f t="shared" si="37"/>
        <v>0</v>
      </c>
      <c r="I125" s="37">
        <f t="shared" si="37"/>
        <v>0</v>
      </c>
      <c r="J125" s="37">
        <f t="shared" si="37"/>
        <v>0</v>
      </c>
      <c r="K125" s="37">
        <f t="shared" si="37"/>
        <v>0</v>
      </c>
      <c r="L125" s="37">
        <f t="shared" si="37"/>
        <v>0</v>
      </c>
    </row>
    <row r="126" spans="1:12" ht="13.5" thickBot="1" x14ac:dyDescent="0.25">
      <c r="A126" s="27"/>
      <c r="B126" s="11"/>
      <c r="C126" s="47"/>
      <c r="D126" s="47"/>
      <c r="E126" s="47"/>
      <c r="F126" s="102"/>
      <c r="G126" s="76"/>
      <c r="H126" s="48"/>
      <c r="I126" s="48"/>
      <c r="J126" s="48"/>
      <c r="K126" s="48"/>
      <c r="L126" s="48"/>
    </row>
    <row r="127" spans="1:12" s="153" customFormat="1" ht="23.25" thickBot="1" x14ac:dyDescent="0.25">
      <c r="A127" s="203" t="s">
        <v>15</v>
      </c>
      <c r="B127" s="204" t="s">
        <v>79</v>
      </c>
      <c r="C127" s="205">
        <f t="shared" ref="C127:L127" si="38">C125+C110+C86+C62</f>
        <v>0</v>
      </c>
      <c r="D127" s="205">
        <f t="shared" si="38"/>
        <v>0</v>
      </c>
      <c r="E127" s="205">
        <f t="shared" si="38"/>
        <v>0</v>
      </c>
      <c r="F127" s="205">
        <f t="shared" si="38"/>
        <v>0</v>
      </c>
      <c r="G127" s="205">
        <f t="shared" si="38"/>
        <v>0</v>
      </c>
      <c r="H127" s="205">
        <f t="shared" si="38"/>
        <v>0</v>
      </c>
      <c r="I127" s="205">
        <f t="shared" si="38"/>
        <v>0</v>
      </c>
      <c r="J127" s="205">
        <f t="shared" si="38"/>
        <v>0</v>
      </c>
      <c r="K127" s="205">
        <f t="shared" si="38"/>
        <v>0</v>
      </c>
      <c r="L127" s="205">
        <f t="shared" si="38"/>
        <v>0</v>
      </c>
    </row>
    <row r="128" spans="1:12" s="164" customFormat="1" ht="18.75" thickBot="1" x14ac:dyDescent="0.25">
      <c r="A128" s="206"/>
      <c r="B128" s="207"/>
      <c r="C128" s="47"/>
      <c r="D128" s="47"/>
      <c r="E128" s="47"/>
      <c r="F128" s="47"/>
      <c r="G128" s="47"/>
      <c r="H128" s="48"/>
      <c r="I128" s="48"/>
      <c r="J128" s="48"/>
      <c r="K128" s="48"/>
      <c r="L128" s="48"/>
    </row>
    <row r="129" spans="1:12" ht="16.5" thickBot="1" x14ac:dyDescent="0.25">
      <c r="A129" s="158" t="s">
        <v>81</v>
      </c>
      <c r="B129" s="159" t="s">
        <v>82</v>
      </c>
      <c r="C129" s="160"/>
      <c r="D129" s="160"/>
      <c r="E129" s="161"/>
      <c r="F129" s="162"/>
      <c r="G129" s="214"/>
      <c r="H129" s="160"/>
      <c r="I129" s="160"/>
      <c r="J129" s="160"/>
      <c r="K129" s="160"/>
      <c r="L129" s="163"/>
    </row>
    <row r="130" spans="1:12" ht="67.5" x14ac:dyDescent="0.2">
      <c r="A130" s="23"/>
      <c r="B130" s="24" t="s">
        <v>83</v>
      </c>
      <c r="C130" s="208" t="s">
        <v>129</v>
      </c>
      <c r="D130" s="189" t="s">
        <v>127</v>
      </c>
      <c r="E130" s="209" t="s">
        <v>149</v>
      </c>
      <c r="F130" s="187" t="s">
        <v>128</v>
      </c>
      <c r="G130" s="150" t="str">
        <f t="shared" ref="G130:L130" si="39">G43</f>
        <v>HHJ</v>
      </c>
      <c r="H130" s="82" t="str">
        <f t="shared" si="39"/>
        <v>HHJ+1</v>
      </c>
      <c r="I130" s="26" t="str">
        <f t="shared" si="39"/>
        <v>HHJ+2</v>
      </c>
      <c r="J130" s="26" t="str">
        <f t="shared" si="39"/>
        <v>HHJ+3</v>
      </c>
      <c r="K130" s="26" t="str">
        <f t="shared" si="39"/>
        <v>HHJ+4</v>
      </c>
      <c r="L130" s="26" t="str">
        <f t="shared" si="39"/>
        <v>HH+5 ff.</v>
      </c>
    </row>
    <row r="131" spans="1:12" ht="13.5" thickBot="1" x14ac:dyDescent="0.25">
      <c r="A131" s="142"/>
      <c r="B131" s="8"/>
      <c r="C131" s="182" t="s">
        <v>18</v>
      </c>
      <c r="D131" s="190" t="s">
        <v>19</v>
      </c>
      <c r="E131" s="183" t="s">
        <v>19</v>
      </c>
      <c r="F131" s="188" t="s">
        <v>19</v>
      </c>
      <c r="G131" s="184" t="s">
        <v>18</v>
      </c>
      <c r="H131" s="185" t="s">
        <v>18</v>
      </c>
      <c r="I131" s="186" t="s">
        <v>18</v>
      </c>
      <c r="J131" s="186" t="s">
        <v>18</v>
      </c>
      <c r="K131" s="186" t="s">
        <v>18</v>
      </c>
      <c r="L131" s="186" t="s">
        <v>18</v>
      </c>
    </row>
    <row r="132" spans="1:12" ht="13.5" thickBot="1" x14ac:dyDescent="0.25">
      <c r="A132" s="245" t="s">
        <v>136</v>
      </c>
      <c r="B132" s="246"/>
      <c r="C132" s="225">
        <v>2</v>
      </c>
      <c r="D132" s="224">
        <v>3</v>
      </c>
      <c r="E132" s="224">
        <v>4</v>
      </c>
      <c r="F132" s="224">
        <v>5</v>
      </c>
      <c r="G132" s="225">
        <v>6</v>
      </c>
      <c r="H132" s="226">
        <v>7</v>
      </c>
      <c r="I132" s="225">
        <v>8</v>
      </c>
      <c r="J132" s="225">
        <v>9</v>
      </c>
      <c r="K132" s="225">
        <v>10</v>
      </c>
      <c r="L132" s="225">
        <v>11</v>
      </c>
    </row>
    <row r="133" spans="1:12" x14ac:dyDescent="0.2">
      <c r="A133" s="174" t="s">
        <v>20</v>
      </c>
      <c r="B133" s="175" t="s">
        <v>84</v>
      </c>
      <c r="C133" s="176"/>
      <c r="D133" s="177"/>
      <c r="E133" s="177"/>
      <c r="F133" s="177"/>
      <c r="G133" s="178"/>
      <c r="H133" s="179"/>
      <c r="I133" s="176"/>
      <c r="J133" s="176"/>
      <c r="K133" s="176"/>
      <c r="L133" s="176"/>
    </row>
    <row r="134" spans="1:12" ht="22.5" x14ac:dyDescent="0.2">
      <c r="A134" s="111" t="s">
        <v>22</v>
      </c>
      <c r="B134" s="123" t="s">
        <v>113</v>
      </c>
      <c r="C134" s="95">
        <f t="shared" ref="C134:L134" si="40">SUM(C135:C136)</f>
        <v>0</v>
      </c>
      <c r="D134" s="95">
        <f t="shared" si="40"/>
        <v>0</v>
      </c>
      <c r="E134" s="95">
        <f t="shared" si="40"/>
        <v>0</v>
      </c>
      <c r="F134" s="95">
        <f t="shared" si="40"/>
        <v>0</v>
      </c>
      <c r="G134" s="95">
        <f t="shared" si="40"/>
        <v>0</v>
      </c>
      <c r="H134" s="95">
        <f t="shared" si="40"/>
        <v>0</v>
      </c>
      <c r="I134" s="95">
        <f t="shared" si="40"/>
        <v>0</v>
      </c>
      <c r="J134" s="95">
        <f t="shared" si="40"/>
        <v>0</v>
      </c>
      <c r="K134" s="95">
        <f t="shared" si="40"/>
        <v>0</v>
      </c>
      <c r="L134" s="95">
        <f t="shared" si="40"/>
        <v>0</v>
      </c>
    </row>
    <row r="135" spans="1:12" x14ac:dyDescent="0.2">
      <c r="A135" s="127"/>
      <c r="B135" s="128"/>
      <c r="C135" s="109">
        <f>SUM(E135:L135)</f>
        <v>0</v>
      </c>
      <c r="D135" s="191">
        <v>0</v>
      </c>
      <c r="E135" s="80"/>
      <c r="F135" s="173">
        <f>D135-E135</f>
        <v>0</v>
      </c>
      <c r="G135" s="93"/>
      <c r="H135" s="230"/>
      <c r="I135" s="231"/>
      <c r="J135" s="231"/>
      <c r="K135" s="231"/>
      <c r="L135" s="231"/>
    </row>
    <row r="136" spans="1:12" x14ac:dyDescent="0.2">
      <c r="A136" s="51"/>
      <c r="B136" s="125"/>
      <c r="C136" s="109">
        <f>SUM(E136:L136)</f>
        <v>0</v>
      </c>
      <c r="D136" s="192"/>
      <c r="E136" s="79"/>
      <c r="F136" s="173">
        <f>D136-E136</f>
        <v>0</v>
      </c>
      <c r="G136" s="94"/>
      <c r="H136" s="232"/>
      <c r="I136" s="233"/>
      <c r="J136" s="233"/>
      <c r="K136" s="233"/>
      <c r="L136" s="233"/>
    </row>
    <row r="137" spans="1:12" x14ac:dyDescent="0.2">
      <c r="A137" s="111" t="s">
        <v>25</v>
      </c>
      <c r="B137" s="114" t="s">
        <v>85</v>
      </c>
      <c r="C137" s="95">
        <f t="shared" ref="C137:L137" si="41">SUM(C138:C139)</f>
        <v>0</v>
      </c>
      <c r="D137" s="95">
        <f t="shared" si="41"/>
        <v>0</v>
      </c>
      <c r="E137" s="95">
        <f t="shared" si="41"/>
        <v>0</v>
      </c>
      <c r="F137" s="95">
        <f t="shared" si="41"/>
        <v>0</v>
      </c>
      <c r="G137" s="95">
        <f t="shared" si="41"/>
        <v>0</v>
      </c>
      <c r="H137" s="95">
        <f t="shared" si="41"/>
        <v>0</v>
      </c>
      <c r="I137" s="95">
        <f t="shared" si="41"/>
        <v>0</v>
      </c>
      <c r="J137" s="95">
        <f t="shared" si="41"/>
        <v>0</v>
      </c>
      <c r="K137" s="95">
        <f t="shared" si="41"/>
        <v>0</v>
      </c>
      <c r="L137" s="95">
        <f t="shared" si="41"/>
        <v>0</v>
      </c>
    </row>
    <row r="138" spans="1:12" x14ac:dyDescent="0.2">
      <c r="A138" s="127"/>
      <c r="B138" s="128"/>
      <c r="C138" s="109">
        <f>SUM(E138:L138)</f>
        <v>0</v>
      </c>
      <c r="D138" s="191"/>
      <c r="E138" s="80"/>
      <c r="F138" s="173">
        <f>D138-E138</f>
        <v>0</v>
      </c>
      <c r="G138" s="93"/>
      <c r="H138" s="230"/>
      <c r="I138" s="231"/>
      <c r="J138" s="231"/>
      <c r="K138" s="231"/>
      <c r="L138" s="231"/>
    </row>
    <row r="139" spans="1:12" x14ac:dyDescent="0.2">
      <c r="A139" s="51"/>
      <c r="B139" s="125"/>
      <c r="C139" s="109">
        <f>SUM(E139:L139)</f>
        <v>0</v>
      </c>
      <c r="D139" s="192"/>
      <c r="E139" s="79"/>
      <c r="F139" s="173">
        <f>D139-E139</f>
        <v>0</v>
      </c>
      <c r="G139" s="94"/>
      <c r="H139" s="232"/>
      <c r="I139" s="233"/>
      <c r="J139" s="233"/>
      <c r="K139" s="233"/>
      <c r="L139" s="233"/>
    </row>
    <row r="140" spans="1:12" x14ac:dyDescent="0.2">
      <c r="A140" s="111" t="s">
        <v>27</v>
      </c>
      <c r="B140" s="114" t="s">
        <v>86</v>
      </c>
      <c r="C140" s="95">
        <f t="shared" ref="C140:L140" si="42">SUM(C141:C142)</f>
        <v>0</v>
      </c>
      <c r="D140" s="95">
        <f t="shared" si="42"/>
        <v>0</v>
      </c>
      <c r="E140" s="95">
        <f t="shared" si="42"/>
        <v>0</v>
      </c>
      <c r="F140" s="95">
        <f t="shared" si="42"/>
        <v>0</v>
      </c>
      <c r="G140" s="95">
        <f t="shared" si="42"/>
        <v>0</v>
      </c>
      <c r="H140" s="95">
        <f t="shared" si="42"/>
        <v>0</v>
      </c>
      <c r="I140" s="95">
        <f t="shared" si="42"/>
        <v>0</v>
      </c>
      <c r="J140" s="95">
        <f t="shared" si="42"/>
        <v>0</v>
      </c>
      <c r="K140" s="95">
        <f t="shared" si="42"/>
        <v>0</v>
      </c>
      <c r="L140" s="95">
        <f t="shared" si="42"/>
        <v>0</v>
      </c>
    </row>
    <row r="141" spans="1:12" x14ac:dyDescent="0.2">
      <c r="A141" s="51"/>
      <c r="B141" s="126"/>
      <c r="C141" s="109">
        <f>SUM(E141:L141)</f>
        <v>0</v>
      </c>
      <c r="D141" s="191"/>
      <c r="E141" s="80"/>
      <c r="F141" s="173">
        <f>D141-E141</f>
        <v>0</v>
      </c>
      <c r="G141" s="93"/>
      <c r="H141" s="230"/>
      <c r="I141" s="231"/>
      <c r="J141" s="231"/>
      <c r="K141" s="231"/>
      <c r="L141" s="231"/>
    </row>
    <row r="142" spans="1:12" x14ac:dyDescent="0.2">
      <c r="A142" s="30"/>
      <c r="B142" s="31"/>
      <c r="C142" s="109">
        <f>SUM(E142:L142)</f>
        <v>0</v>
      </c>
      <c r="D142" s="192"/>
      <c r="E142" s="79"/>
      <c r="F142" s="173">
        <f>D142-E142</f>
        <v>0</v>
      </c>
      <c r="G142" s="94"/>
      <c r="H142" s="232"/>
      <c r="I142" s="233"/>
      <c r="J142" s="233"/>
      <c r="K142" s="233"/>
      <c r="L142" s="233"/>
    </row>
    <row r="143" spans="1:12" ht="22.5" x14ac:dyDescent="0.2">
      <c r="A143" s="111" t="s">
        <v>29</v>
      </c>
      <c r="B143" s="123" t="s">
        <v>87</v>
      </c>
      <c r="C143" s="95">
        <f t="shared" ref="C143:L143" si="43">SUM(C144:C145)</f>
        <v>0</v>
      </c>
      <c r="D143" s="95">
        <f t="shared" si="43"/>
        <v>0</v>
      </c>
      <c r="E143" s="95">
        <f t="shared" si="43"/>
        <v>0</v>
      </c>
      <c r="F143" s="95">
        <f t="shared" si="43"/>
        <v>0</v>
      </c>
      <c r="G143" s="95">
        <f t="shared" si="43"/>
        <v>0</v>
      </c>
      <c r="H143" s="95">
        <f t="shared" si="43"/>
        <v>0</v>
      </c>
      <c r="I143" s="95">
        <f t="shared" si="43"/>
        <v>0</v>
      </c>
      <c r="J143" s="95">
        <f t="shared" si="43"/>
        <v>0</v>
      </c>
      <c r="K143" s="95">
        <f t="shared" si="43"/>
        <v>0</v>
      </c>
      <c r="L143" s="95">
        <f t="shared" si="43"/>
        <v>0</v>
      </c>
    </row>
    <row r="144" spans="1:12" x14ac:dyDescent="0.2">
      <c r="A144" s="127"/>
      <c r="B144" s="128"/>
      <c r="C144" s="109">
        <f>SUM(E144:L144)</f>
        <v>0</v>
      </c>
      <c r="D144" s="191"/>
      <c r="E144" s="80"/>
      <c r="F144" s="173">
        <f>D144-E144</f>
        <v>0</v>
      </c>
      <c r="G144" s="93"/>
      <c r="H144" s="230"/>
      <c r="I144" s="231"/>
      <c r="J144" s="231"/>
      <c r="K144" s="231"/>
      <c r="L144" s="231"/>
    </row>
    <row r="145" spans="1:12" x14ac:dyDescent="0.2">
      <c r="A145" s="127"/>
      <c r="B145" s="128"/>
      <c r="C145" s="109">
        <f>SUM(E145:L145)</f>
        <v>0</v>
      </c>
      <c r="D145" s="192"/>
      <c r="E145" s="79"/>
      <c r="F145" s="173">
        <f>D145-E145</f>
        <v>0</v>
      </c>
      <c r="G145" s="94"/>
      <c r="H145" s="232"/>
      <c r="I145" s="233"/>
      <c r="J145" s="233"/>
      <c r="K145" s="233"/>
      <c r="L145" s="233"/>
    </row>
    <row r="146" spans="1:12" ht="22.5" x14ac:dyDescent="0.2">
      <c r="A146" s="111" t="s">
        <v>31</v>
      </c>
      <c r="B146" s="123" t="s">
        <v>88</v>
      </c>
      <c r="C146" s="95">
        <f t="shared" ref="C146:L146" si="44">SUM(C147:C148)</f>
        <v>0</v>
      </c>
      <c r="D146" s="95">
        <f t="shared" si="44"/>
        <v>0</v>
      </c>
      <c r="E146" s="95">
        <f t="shared" si="44"/>
        <v>0</v>
      </c>
      <c r="F146" s="95">
        <f t="shared" si="44"/>
        <v>0</v>
      </c>
      <c r="G146" s="95">
        <f t="shared" si="44"/>
        <v>0</v>
      </c>
      <c r="H146" s="95">
        <f t="shared" si="44"/>
        <v>0</v>
      </c>
      <c r="I146" s="95">
        <f t="shared" si="44"/>
        <v>0</v>
      </c>
      <c r="J146" s="95">
        <f t="shared" si="44"/>
        <v>0</v>
      </c>
      <c r="K146" s="95">
        <f t="shared" si="44"/>
        <v>0</v>
      </c>
      <c r="L146" s="95">
        <f t="shared" si="44"/>
        <v>0</v>
      </c>
    </row>
    <row r="147" spans="1:12" x14ac:dyDescent="0.2">
      <c r="A147" s="30"/>
      <c r="B147" s="31"/>
      <c r="C147" s="109">
        <f>SUM(E147:L147)</f>
        <v>0</v>
      </c>
      <c r="D147" s="191"/>
      <c r="E147" s="80"/>
      <c r="F147" s="173">
        <f>D147-E147</f>
        <v>0</v>
      </c>
      <c r="G147" s="93"/>
      <c r="H147" s="230"/>
      <c r="I147" s="231"/>
      <c r="J147" s="231"/>
      <c r="K147" s="231"/>
      <c r="L147" s="231"/>
    </row>
    <row r="148" spans="1:12" x14ac:dyDescent="0.2">
      <c r="A148" s="33"/>
      <c r="B148" s="117"/>
      <c r="C148" s="109">
        <f>SUM(E148:L148)</f>
        <v>0</v>
      </c>
      <c r="D148" s="192"/>
      <c r="E148" s="79"/>
      <c r="F148" s="173">
        <f>D148-E148</f>
        <v>0</v>
      </c>
      <c r="G148" s="94"/>
      <c r="H148" s="232"/>
      <c r="I148" s="233"/>
      <c r="J148" s="233"/>
      <c r="K148" s="233"/>
      <c r="L148" s="233"/>
    </row>
    <row r="149" spans="1:12" ht="22.5" x14ac:dyDescent="0.2">
      <c r="A149" s="111" t="s">
        <v>89</v>
      </c>
      <c r="B149" s="123" t="s">
        <v>90</v>
      </c>
      <c r="C149" s="95">
        <f t="shared" ref="C149:L149" si="45">SUM(C150:C151)</f>
        <v>0</v>
      </c>
      <c r="D149" s="95">
        <f t="shared" si="45"/>
        <v>0</v>
      </c>
      <c r="E149" s="95">
        <f t="shared" si="45"/>
        <v>0</v>
      </c>
      <c r="F149" s="95">
        <f t="shared" si="45"/>
        <v>0</v>
      </c>
      <c r="G149" s="95">
        <f t="shared" si="45"/>
        <v>0</v>
      </c>
      <c r="H149" s="95">
        <f t="shared" si="45"/>
        <v>0</v>
      </c>
      <c r="I149" s="95">
        <f t="shared" si="45"/>
        <v>0</v>
      </c>
      <c r="J149" s="95">
        <f t="shared" si="45"/>
        <v>0</v>
      </c>
      <c r="K149" s="95">
        <f t="shared" si="45"/>
        <v>0</v>
      </c>
      <c r="L149" s="95">
        <f t="shared" si="45"/>
        <v>0</v>
      </c>
    </row>
    <row r="150" spans="1:12" x14ac:dyDescent="0.2">
      <c r="A150" s="127"/>
      <c r="B150" s="128"/>
      <c r="C150" s="109">
        <f>SUM(E150:L150)</f>
        <v>0</v>
      </c>
      <c r="D150" s="191"/>
      <c r="E150" s="80"/>
      <c r="F150" s="173">
        <f>D150-E150</f>
        <v>0</v>
      </c>
      <c r="G150" s="93"/>
      <c r="H150" s="230"/>
      <c r="I150" s="231"/>
      <c r="J150" s="231"/>
      <c r="K150" s="231"/>
      <c r="L150" s="231"/>
    </row>
    <row r="151" spans="1:12" x14ac:dyDescent="0.2">
      <c r="A151" s="127"/>
      <c r="B151" s="129"/>
      <c r="C151" s="109">
        <f>SUM(E151:L151)</f>
        <v>0</v>
      </c>
      <c r="D151" s="192"/>
      <c r="E151" s="79"/>
      <c r="F151" s="173">
        <f>D151-E151</f>
        <v>0</v>
      </c>
      <c r="G151" s="94"/>
      <c r="H151" s="232"/>
      <c r="I151" s="233"/>
      <c r="J151" s="233"/>
      <c r="K151" s="233"/>
      <c r="L151" s="233"/>
    </row>
    <row r="152" spans="1:12" x14ac:dyDescent="0.2">
      <c r="A152" s="111" t="s">
        <v>91</v>
      </c>
      <c r="B152" s="113" t="s">
        <v>92</v>
      </c>
      <c r="C152" s="95">
        <f t="shared" ref="C152:L152" si="46">SUM(C153:C154)</f>
        <v>0</v>
      </c>
      <c r="D152" s="95">
        <f t="shared" si="46"/>
        <v>0</v>
      </c>
      <c r="E152" s="95">
        <f t="shared" si="46"/>
        <v>0</v>
      </c>
      <c r="F152" s="95">
        <f t="shared" si="46"/>
        <v>0</v>
      </c>
      <c r="G152" s="95">
        <f t="shared" si="46"/>
        <v>0</v>
      </c>
      <c r="H152" s="95">
        <f t="shared" si="46"/>
        <v>0</v>
      </c>
      <c r="I152" s="95">
        <f t="shared" si="46"/>
        <v>0</v>
      </c>
      <c r="J152" s="95">
        <f t="shared" si="46"/>
        <v>0</v>
      </c>
      <c r="K152" s="95">
        <f t="shared" si="46"/>
        <v>0</v>
      </c>
      <c r="L152" s="95">
        <f t="shared" si="46"/>
        <v>0</v>
      </c>
    </row>
    <row r="153" spans="1:12" x14ac:dyDescent="0.2">
      <c r="A153" s="51"/>
      <c r="C153" s="109">
        <f>SUM(E153:L153)</f>
        <v>0</v>
      </c>
      <c r="D153" s="191"/>
      <c r="E153" s="80"/>
      <c r="F153" s="173">
        <f>D153-E153</f>
        <v>0</v>
      </c>
      <c r="G153" s="93"/>
      <c r="H153" s="230"/>
      <c r="I153" s="231"/>
      <c r="J153" s="231"/>
      <c r="K153" s="231"/>
      <c r="L153" s="231"/>
    </row>
    <row r="154" spans="1:12" x14ac:dyDescent="0.2">
      <c r="A154" s="33"/>
      <c r="B154" s="38"/>
      <c r="C154" s="109">
        <f>SUM(E154:L154)</f>
        <v>0</v>
      </c>
      <c r="D154" s="192"/>
      <c r="E154" s="79"/>
      <c r="F154" s="173">
        <f>D154-E154</f>
        <v>0</v>
      </c>
      <c r="G154" s="94"/>
      <c r="H154" s="232"/>
      <c r="I154" s="233"/>
      <c r="J154" s="233"/>
      <c r="K154" s="233"/>
      <c r="L154" s="233"/>
    </row>
    <row r="155" spans="1:12" ht="22.5" x14ac:dyDescent="0.2">
      <c r="A155" s="111" t="s">
        <v>93</v>
      </c>
      <c r="B155" s="123" t="s">
        <v>114</v>
      </c>
      <c r="C155" s="95">
        <f t="shared" ref="C155:L155" si="47">SUM(C156:C157)</f>
        <v>0</v>
      </c>
      <c r="D155" s="95">
        <f t="shared" si="47"/>
        <v>0</v>
      </c>
      <c r="E155" s="95">
        <f t="shared" si="47"/>
        <v>0</v>
      </c>
      <c r="F155" s="95">
        <f t="shared" si="47"/>
        <v>0</v>
      </c>
      <c r="G155" s="95">
        <f t="shared" si="47"/>
        <v>0</v>
      </c>
      <c r="H155" s="95">
        <f t="shared" si="47"/>
        <v>0</v>
      </c>
      <c r="I155" s="95">
        <f t="shared" si="47"/>
        <v>0</v>
      </c>
      <c r="J155" s="95">
        <f t="shared" si="47"/>
        <v>0</v>
      </c>
      <c r="K155" s="95">
        <f t="shared" si="47"/>
        <v>0</v>
      </c>
      <c r="L155" s="95">
        <f t="shared" si="47"/>
        <v>0</v>
      </c>
    </row>
    <row r="156" spans="1:12" x14ac:dyDescent="0.2">
      <c r="A156" s="127"/>
      <c r="B156" s="128"/>
      <c r="C156" s="109">
        <f>SUM(E156:L156)</f>
        <v>0</v>
      </c>
      <c r="D156" s="191"/>
      <c r="E156" s="80"/>
      <c r="F156" s="173">
        <f>D156-E156</f>
        <v>0</v>
      </c>
      <c r="G156" s="93"/>
      <c r="H156" s="230"/>
      <c r="I156" s="231"/>
      <c r="J156" s="231"/>
      <c r="K156" s="231"/>
      <c r="L156" s="231"/>
    </row>
    <row r="157" spans="1:12" x14ac:dyDescent="0.2">
      <c r="A157" s="127"/>
      <c r="B157" s="128"/>
      <c r="C157" s="109">
        <f>SUM(E157:L157)</f>
        <v>0</v>
      </c>
      <c r="D157" s="192"/>
      <c r="E157" s="79"/>
      <c r="F157" s="173">
        <f>D157-E157</f>
        <v>0</v>
      </c>
      <c r="G157" s="94"/>
      <c r="H157" s="232"/>
      <c r="I157" s="233"/>
      <c r="J157" s="233"/>
      <c r="K157" s="233"/>
      <c r="L157" s="233"/>
    </row>
    <row r="158" spans="1:12" x14ac:dyDescent="0.2">
      <c r="A158" s="111" t="s">
        <v>94</v>
      </c>
      <c r="B158" s="113" t="s">
        <v>95</v>
      </c>
      <c r="C158" s="95">
        <f t="shared" ref="C158:L158" si="48">SUM(C159:C160)</f>
        <v>0</v>
      </c>
      <c r="D158" s="95">
        <f t="shared" si="48"/>
        <v>0</v>
      </c>
      <c r="E158" s="95">
        <f t="shared" si="48"/>
        <v>0</v>
      </c>
      <c r="F158" s="95">
        <f t="shared" si="48"/>
        <v>0</v>
      </c>
      <c r="G158" s="95">
        <f t="shared" si="48"/>
        <v>0</v>
      </c>
      <c r="H158" s="95">
        <f t="shared" si="48"/>
        <v>0</v>
      </c>
      <c r="I158" s="95">
        <f t="shared" si="48"/>
        <v>0</v>
      </c>
      <c r="J158" s="95">
        <f t="shared" si="48"/>
        <v>0</v>
      </c>
      <c r="K158" s="95">
        <f t="shared" si="48"/>
        <v>0</v>
      </c>
      <c r="L158" s="95">
        <f t="shared" si="48"/>
        <v>0</v>
      </c>
    </row>
    <row r="159" spans="1:12" x14ac:dyDescent="0.2">
      <c r="A159" s="127"/>
      <c r="B159" s="128"/>
      <c r="C159" s="109">
        <f>SUM(E159:L159)</f>
        <v>0</v>
      </c>
      <c r="D159" s="191"/>
      <c r="E159" s="80"/>
      <c r="F159" s="173">
        <f>D159-E159</f>
        <v>0</v>
      </c>
      <c r="G159" s="93"/>
      <c r="H159" s="230"/>
      <c r="I159" s="231"/>
      <c r="J159" s="231"/>
      <c r="K159" s="231"/>
      <c r="L159" s="231"/>
    </row>
    <row r="160" spans="1:12" x14ac:dyDescent="0.2">
      <c r="A160" s="127"/>
      <c r="B160" s="128"/>
      <c r="C160" s="109">
        <f>SUM(E160:L160)</f>
        <v>0</v>
      </c>
      <c r="D160" s="192"/>
      <c r="E160" s="79"/>
      <c r="F160" s="173">
        <f>D160-E160</f>
        <v>0</v>
      </c>
      <c r="G160" s="94"/>
      <c r="H160" s="232"/>
      <c r="I160" s="233"/>
      <c r="J160" s="233"/>
      <c r="K160" s="233"/>
      <c r="L160" s="233"/>
    </row>
    <row r="161" spans="1:12" ht="22.5" x14ac:dyDescent="0.2">
      <c r="A161" s="111" t="s">
        <v>96</v>
      </c>
      <c r="B161" s="123" t="s">
        <v>97</v>
      </c>
      <c r="C161" s="95">
        <f t="shared" ref="C161:L161" si="49">SUM(C162:C163)</f>
        <v>0</v>
      </c>
      <c r="D161" s="95">
        <f t="shared" si="49"/>
        <v>0</v>
      </c>
      <c r="E161" s="95">
        <f t="shared" si="49"/>
        <v>0</v>
      </c>
      <c r="F161" s="95">
        <f t="shared" si="49"/>
        <v>0</v>
      </c>
      <c r="G161" s="95">
        <f t="shared" si="49"/>
        <v>0</v>
      </c>
      <c r="H161" s="95">
        <f t="shared" si="49"/>
        <v>0</v>
      </c>
      <c r="I161" s="95">
        <f t="shared" si="49"/>
        <v>0</v>
      </c>
      <c r="J161" s="95">
        <f t="shared" si="49"/>
        <v>0</v>
      </c>
      <c r="K161" s="95">
        <f t="shared" si="49"/>
        <v>0</v>
      </c>
      <c r="L161" s="95">
        <f t="shared" si="49"/>
        <v>0</v>
      </c>
    </row>
    <row r="162" spans="1:12" x14ac:dyDescent="0.2">
      <c r="A162" s="51"/>
      <c r="B162" s="129"/>
      <c r="C162" s="109">
        <f>SUM(E162:L162)</f>
        <v>0</v>
      </c>
      <c r="D162" s="191"/>
      <c r="E162" s="80"/>
      <c r="F162" s="173">
        <f>D162-E162</f>
        <v>0</v>
      </c>
      <c r="G162" s="93"/>
      <c r="H162" s="230"/>
      <c r="I162" s="231"/>
      <c r="J162" s="231"/>
      <c r="K162" s="231"/>
      <c r="L162" s="231"/>
    </row>
    <row r="163" spans="1:12" ht="13.5" thickBot="1" x14ac:dyDescent="0.25">
      <c r="A163" s="30"/>
      <c r="B163" s="126"/>
      <c r="C163" s="109">
        <f>SUM(E163:L163)</f>
        <v>0</v>
      </c>
      <c r="D163" s="192"/>
      <c r="E163" s="79"/>
      <c r="F163" s="173">
        <f>D163-E163</f>
        <v>0</v>
      </c>
      <c r="G163" s="94"/>
      <c r="H163" s="232"/>
      <c r="I163" s="233"/>
      <c r="J163" s="233"/>
      <c r="K163" s="233"/>
      <c r="L163" s="233"/>
    </row>
    <row r="164" spans="1:12" ht="15" customHeight="1" thickBot="1" x14ac:dyDescent="0.25">
      <c r="A164" s="35" t="s">
        <v>98</v>
      </c>
      <c r="B164" s="52" t="s">
        <v>99</v>
      </c>
      <c r="C164" s="37">
        <f t="shared" ref="C164:L164" si="50">C161+C158+C155+C152+C149+C146+C143+C140+C137+C134</f>
        <v>0</v>
      </c>
      <c r="D164" s="37">
        <f t="shared" si="50"/>
        <v>0</v>
      </c>
      <c r="E164" s="37">
        <f t="shared" si="50"/>
        <v>0</v>
      </c>
      <c r="F164" s="37">
        <f t="shared" si="50"/>
        <v>0</v>
      </c>
      <c r="G164" s="37">
        <f t="shared" si="50"/>
        <v>0</v>
      </c>
      <c r="H164" s="37">
        <f t="shared" si="50"/>
        <v>0</v>
      </c>
      <c r="I164" s="37">
        <f t="shared" si="50"/>
        <v>0</v>
      </c>
      <c r="J164" s="37">
        <f t="shared" si="50"/>
        <v>0</v>
      </c>
      <c r="K164" s="37">
        <f t="shared" si="50"/>
        <v>0</v>
      </c>
      <c r="L164" s="37">
        <f t="shared" si="50"/>
        <v>0</v>
      </c>
    </row>
    <row r="165" spans="1:12" ht="15" customHeight="1" thickBot="1" x14ac:dyDescent="0.25">
      <c r="A165" s="211"/>
      <c r="B165" s="212"/>
      <c r="C165" s="47"/>
      <c r="D165" s="47"/>
      <c r="E165" s="47"/>
      <c r="F165" s="47"/>
      <c r="G165" s="47"/>
      <c r="H165" s="48"/>
      <c r="I165" s="48"/>
      <c r="J165" s="48"/>
      <c r="K165" s="48"/>
      <c r="L165" s="213"/>
    </row>
    <row r="166" spans="1:12" x14ac:dyDescent="0.2">
      <c r="A166" s="105" t="s">
        <v>24</v>
      </c>
      <c r="B166" s="106" t="s">
        <v>100</v>
      </c>
      <c r="C166" s="97"/>
      <c r="D166" s="130"/>
      <c r="E166" s="130"/>
      <c r="F166" s="130"/>
      <c r="G166" s="97"/>
      <c r="H166" s="107"/>
      <c r="I166" s="92"/>
      <c r="J166" s="92"/>
      <c r="K166" s="92"/>
      <c r="L166" s="131"/>
    </row>
    <row r="167" spans="1:12" ht="22.5" x14ac:dyDescent="0.2">
      <c r="A167" s="111" t="s">
        <v>36</v>
      </c>
      <c r="B167" s="119" t="s">
        <v>101</v>
      </c>
      <c r="C167" s="95">
        <f t="shared" ref="C167:L167" si="51">SUM(C168:C169)</f>
        <v>0</v>
      </c>
      <c r="D167" s="95">
        <f t="shared" si="51"/>
        <v>0</v>
      </c>
      <c r="E167" s="95">
        <f t="shared" si="51"/>
        <v>0</v>
      </c>
      <c r="F167" s="95">
        <f t="shared" si="51"/>
        <v>0</v>
      </c>
      <c r="G167" s="95">
        <f t="shared" si="51"/>
        <v>0</v>
      </c>
      <c r="H167" s="95">
        <f t="shared" si="51"/>
        <v>0</v>
      </c>
      <c r="I167" s="95">
        <f t="shared" si="51"/>
        <v>0</v>
      </c>
      <c r="J167" s="95">
        <f t="shared" si="51"/>
        <v>0</v>
      </c>
      <c r="K167" s="95">
        <f t="shared" si="51"/>
        <v>0</v>
      </c>
      <c r="L167" s="95">
        <f t="shared" si="51"/>
        <v>0</v>
      </c>
    </row>
    <row r="168" spans="1:12" x14ac:dyDescent="0.2">
      <c r="A168" s="51"/>
      <c r="B168" s="108"/>
      <c r="C168" s="109">
        <f>SUM(E168:L168)</f>
        <v>0</v>
      </c>
      <c r="D168" s="191"/>
      <c r="E168" s="80"/>
      <c r="F168" s="173">
        <f>D168-E168</f>
        <v>0</v>
      </c>
      <c r="G168" s="93"/>
      <c r="H168" s="230"/>
      <c r="I168" s="230"/>
      <c r="J168" s="230"/>
      <c r="K168" s="230"/>
      <c r="L168" s="230"/>
    </row>
    <row r="169" spans="1:12" x14ac:dyDescent="0.2">
      <c r="A169" s="33"/>
      <c r="B169" s="38"/>
      <c r="C169" s="109">
        <f>SUM(E169:L169)</f>
        <v>0</v>
      </c>
      <c r="D169" s="192"/>
      <c r="E169" s="79"/>
      <c r="F169" s="173">
        <f>D169-E169</f>
        <v>0</v>
      </c>
      <c r="G169" s="94"/>
      <c r="H169" s="230"/>
      <c r="I169" s="230"/>
      <c r="J169" s="230"/>
      <c r="K169" s="230"/>
      <c r="L169" s="230"/>
    </row>
    <row r="170" spans="1:12" ht="22.5" x14ac:dyDescent="0.2">
      <c r="A170" s="111" t="s">
        <v>37</v>
      </c>
      <c r="B170" s="123" t="s">
        <v>102</v>
      </c>
      <c r="C170" s="95">
        <f t="shared" ref="C170:G170" si="52">SUM(C171:C172)</f>
        <v>0</v>
      </c>
      <c r="D170" s="95">
        <f t="shared" si="52"/>
        <v>0</v>
      </c>
      <c r="E170" s="95">
        <f t="shared" si="52"/>
        <v>0</v>
      </c>
      <c r="F170" s="95">
        <f t="shared" si="52"/>
        <v>0</v>
      </c>
      <c r="G170" s="95">
        <f t="shared" si="52"/>
        <v>0</v>
      </c>
      <c r="H170" s="95">
        <f t="shared" ref="H170:L170" si="53">SUM(H171:H172)</f>
        <v>0</v>
      </c>
      <c r="I170" s="95">
        <f t="shared" si="53"/>
        <v>0</v>
      </c>
      <c r="J170" s="95">
        <f t="shared" si="53"/>
        <v>0</v>
      </c>
      <c r="K170" s="95">
        <f t="shared" si="53"/>
        <v>0</v>
      </c>
      <c r="L170" s="95">
        <f t="shared" si="53"/>
        <v>0</v>
      </c>
    </row>
    <row r="171" spans="1:12" x14ac:dyDescent="0.2">
      <c r="A171" s="34"/>
      <c r="C171" s="109">
        <f>SUM(E171:L171)</f>
        <v>0</v>
      </c>
      <c r="D171" s="191"/>
      <c r="E171" s="80"/>
      <c r="F171" s="173">
        <f>D171-E171</f>
        <v>0</v>
      </c>
      <c r="G171" s="93"/>
      <c r="H171" s="230"/>
      <c r="I171" s="230"/>
      <c r="J171" s="230"/>
      <c r="K171" s="230"/>
      <c r="L171" s="230"/>
    </row>
    <row r="172" spans="1:12" ht="13.5" thickBot="1" x14ac:dyDescent="0.25">
      <c r="A172" s="30"/>
      <c r="B172" s="31"/>
      <c r="C172" s="109">
        <f>SUM(E172:L172)</f>
        <v>0</v>
      </c>
      <c r="D172" s="192"/>
      <c r="E172" s="79"/>
      <c r="F172" s="173">
        <f>D172-E172</f>
        <v>0</v>
      </c>
      <c r="G172" s="94"/>
      <c r="H172" s="230"/>
      <c r="I172" s="230"/>
      <c r="J172" s="230"/>
      <c r="K172" s="230"/>
      <c r="L172" s="230"/>
    </row>
    <row r="173" spans="1:12" ht="13.5" thickBot="1" x14ac:dyDescent="0.25">
      <c r="A173" s="35" t="s">
        <v>103</v>
      </c>
      <c r="B173" s="36" t="s">
        <v>104</v>
      </c>
      <c r="C173" s="37">
        <f t="shared" ref="C173:L173" si="54">C170+C167</f>
        <v>0</v>
      </c>
      <c r="D173" s="37">
        <f t="shared" si="54"/>
        <v>0</v>
      </c>
      <c r="E173" s="37">
        <f t="shared" si="54"/>
        <v>0</v>
      </c>
      <c r="F173" s="37">
        <f t="shared" si="54"/>
        <v>0</v>
      </c>
      <c r="G173" s="37">
        <f t="shared" si="54"/>
        <v>0</v>
      </c>
      <c r="H173" s="37">
        <f t="shared" si="54"/>
        <v>0</v>
      </c>
      <c r="I173" s="37">
        <f t="shared" si="54"/>
        <v>0</v>
      </c>
      <c r="J173" s="37">
        <f t="shared" si="54"/>
        <v>0</v>
      </c>
      <c r="K173" s="37">
        <f t="shared" si="54"/>
        <v>0</v>
      </c>
      <c r="L173" s="37">
        <f t="shared" si="54"/>
        <v>0</v>
      </c>
    </row>
    <row r="174" spans="1:12" ht="13.5" thickBot="1" x14ac:dyDescent="0.25">
      <c r="A174" s="53"/>
      <c r="B174" s="24"/>
      <c r="C174" s="54"/>
      <c r="D174" s="81"/>
      <c r="E174" s="81"/>
      <c r="F174" s="104"/>
      <c r="G174" s="54"/>
      <c r="H174" s="91"/>
      <c r="I174" s="55"/>
      <c r="J174" s="55"/>
      <c r="K174" s="55"/>
      <c r="L174" s="55"/>
    </row>
    <row r="175" spans="1:12" ht="13.5" thickBot="1" x14ac:dyDescent="0.25">
      <c r="A175" s="247">
        <v>1</v>
      </c>
      <c r="B175" s="248"/>
      <c r="C175" s="220">
        <v>2</v>
      </c>
      <c r="D175" s="215">
        <v>3</v>
      </c>
      <c r="E175" s="215">
        <v>4</v>
      </c>
      <c r="F175" s="221">
        <v>5</v>
      </c>
      <c r="G175" s="222">
        <v>6</v>
      </c>
      <c r="H175" s="222">
        <v>7</v>
      </c>
      <c r="I175" s="222">
        <v>8</v>
      </c>
      <c r="J175" s="222">
        <v>9</v>
      </c>
      <c r="K175" s="222">
        <v>10</v>
      </c>
      <c r="L175" s="223">
        <v>11</v>
      </c>
    </row>
    <row r="176" spans="1:12" x14ac:dyDescent="0.2">
      <c r="A176" s="28" t="s">
        <v>39</v>
      </c>
      <c r="B176" s="40" t="s">
        <v>105</v>
      </c>
      <c r="C176" s="41"/>
      <c r="D176" s="88"/>
      <c r="E176" s="88"/>
      <c r="F176" s="130"/>
      <c r="G176" s="98"/>
      <c r="H176" s="83"/>
      <c r="I176" s="29"/>
      <c r="J176" s="29"/>
      <c r="K176" s="29"/>
      <c r="L176" s="29"/>
    </row>
    <row r="177" spans="1:15" ht="24" customHeight="1" x14ac:dyDescent="0.2">
      <c r="A177" s="56" t="s">
        <v>54</v>
      </c>
      <c r="B177" s="39" t="s">
        <v>144</v>
      </c>
      <c r="C177" s="32">
        <f>SUM(E177:L177)</f>
        <v>0</v>
      </c>
      <c r="D177" s="194"/>
      <c r="E177" s="227">
        <v>0</v>
      </c>
      <c r="F177" s="236">
        <v>0</v>
      </c>
      <c r="G177" s="96">
        <f>(G127-G164-G173)*0.3</f>
        <v>0</v>
      </c>
      <c r="H177" s="227">
        <f t="shared" ref="H177:L177" si="55">(H127-H164-H173)*0.3</f>
        <v>0</v>
      </c>
      <c r="I177" s="227">
        <f t="shared" si="55"/>
        <v>0</v>
      </c>
      <c r="J177" s="227">
        <f t="shared" si="55"/>
        <v>0</v>
      </c>
      <c r="K177" s="227">
        <f t="shared" si="55"/>
        <v>0</v>
      </c>
      <c r="L177" s="227">
        <f t="shared" si="55"/>
        <v>0</v>
      </c>
      <c r="N177" s="228"/>
      <c r="O177" s="229"/>
    </row>
    <row r="178" spans="1:15" ht="24" customHeight="1" x14ac:dyDescent="0.2">
      <c r="A178" s="57" t="s">
        <v>56</v>
      </c>
      <c r="B178" s="58" t="s">
        <v>143</v>
      </c>
      <c r="C178" s="32">
        <f>SUM(E178:L178)</f>
        <v>0</v>
      </c>
      <c r="D178" s="198"/>
      <c r="E178" s="227">
        <v>0</v>
      </c>
      <c r="F178" s="237">
        <v>0</v>
      </c>
      <c r="G178" s="96">
        <f>(G127-G164-G173)*0.7</f>
        <v>0</v>
      </c>
      <c r="H178" s="227">
        <f t="shared" ref="H178:L178" si="56">(H127-H164-H173)*0.7</f>
        <v>0</v>
      </c>
      <c r="I178" s="227">
        <f t="shared" si="56"/>
        <v>0</v>
      </c>
      <c r="J178" s="227">
        <f t="shared" si="56"/>
        <v>0</v>
      </c>
      <c r="K178" s="227">
        <f t="shared" si="56"/>
        <v>0</v>
      </c>
      <c r="L178" s="227">
        <f t="shared" si="56"/>
        <v>0</v>
      </c>
    </row>
    <row r="179" spans="1:15" ht="24" customHeight="1" x14ac:dyDescent="0.2">
      <c r="A179" s="56" t="s">
        <v>58</v>
      </c>
      <c r="B179" s="45" t="s">
        <v>146</v>
      </c>
      <c r="C179" s="32">
        <f>SUM(E179:L179)</f>
        <v>0</v>
      </c>
      <c r="D179" s="194"/>
      <c r="E179" s="231">
        <v>0</v>
      </c>
      <c r="F179" s="239"/>
      <c r="G179" s="96">
        <v>0</v>
      </c>
      <c r="H179" s="241"/>
      <c r="I179" s="241"/>
      <c r="J179" s="241"/>
      <c r="K179" s="241"/>
      <c r="L179" s="241"/>
    </row>
    <row r="180" spans="1:15" ht="24" customHeight="1" thickBot="1" x14ac:dyDescent="0.25">
      <c r="A180" s="57" t="s">
        <v>60</v>
      </c>
      <c r="B180" s="58" t="s">
        <v>147</v>
      </c>
      <c r="C180" s="32">
        <f>SUM(E180:L180)</f>
        <v>0</v>
      </c>
      <c r="D180" s="195"/>
      <c r="E180" s="238">
        <v>0</v>
      </c>
      <c r="F180" s="240"/>
      <c r="G180" s="96">
        <v>0</v>
      </c>
      <c r="H180" s="242"/>
      <c r="I180" s="242"/>
      <c r="J180" s="242"/>
      <c r="K180" s="242"/>
      <c r="L180" s="242"/>
    </row>
    <row r="181" spans="1:15" ht="24" customHeight="1" thickBot="1" x14ac:dyDescent="0.25">
      <c r="A181" s="35" t="s">
        <v>106</v>
      </c>
      <c r="B181" s="36" t="s">
        <v>107</v>
      </c>
      <c r="C181" s="37">
        <f>SUM(C177:C180)</f>
        <v>0</v>
      </c>
      <c r="D181" s="197"/>
      <c r="E181" s="37">
        <f>SUM(E177:E180)</f>
        <v>0</v>
      </c>
      <c r="F181" s="37">
        <f>SUM(F177:F178)</f>
        <v>0</v>
      </c>
      <c r="G181" s="37">
        <f>SUM(G177:G180)</f>
        <v>0</v>
      </c>
      <c r="H181" s="37">
        <f t="shared" ref="H181:L181" si="57">SUM(H177:H178)</f>
        <v>0</v>
      </c>
      <c r="I181" s="37">
        <f t="shared" si="57"/>
        <v>0</v>
      </c>
      <c r="J181" s="37">
        <f t="shared" si="57"/>
        <v>0</v>
      </c>
      <c r="K181" s="37">
        <f t="shared" si="57"/>
        <v>0</v>
      </c>
      <c r="L181" s="37">
        <f t="shared" si="57"/>
        <v>0</v>
      </c>
    </row>
    <row r="182" spans="1:15" x14ac:dyDescent="0.2">
      <c r="A182" s="243"/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</row>
    <row r="183" spans="1:15" ht="13.5" thickBot="1" x14ac:dyDescent="0.25">
      <c r="A183" s="27"/>
      <c r="B183" s="99"/>
      <c r="C183" s="100"/>
      <c r="D183" s="100"/>
      <c r="E183" s="100"/>
      <c r="F183" s="101"/>
      <c r="G183" s="100"/>
      <c r="H183" s="100"/>
      <c r="I183" s="100"/>
      <c r="J183" s="100"/>
      <c r="K183" s="100"/>
      <c r="L183" s="100"/>
    </row>
    <row r="184" spans="1:15" ht="23.25" thickBot="1" x14ac:dyDescent="0.25">
      <c r="A184" s="49" t="s">
        <v>81</v>
      </c>
      <c r="B184" s="59" t="s">
        <v>116</v>
      </c>
      <c r="C184" s="50">
        <f>C181+C173+C164</f>
        <v>0</v>
      </c>
      <c r="D184" s="196"/>
      <c r="E184" s="50">
        <f t="shared" ref="E184:L184" si="58">E181+E173+E164</f>
        <v>0</v>
      </c>
      <c r="F184" s="50">
        <f t="shared" si="58"/>
        <v>0</v>
      </c>
      <c r="G184" s="50">
        <f t="shared" si="58"/>
        <v>0</v>
      </c>
      <c r="H184" s="50">
        <f t="shared" si="58"/>
        <v>0</v>
      </c>
      <c r="I184" s="50">
        <f t="shared" si="58"/>
        <v>0</v>
      </c>
      <c r="J184" s="50">
        <f t="shared" si="58"/>
        <v>0</v>
      </c>
      <c r="K184" s="50">
        <f t="shared" si="58"/>
        <v>0</v>
      </c>
      <c r="L184" s="50">
        <f t="shared" si="58"/>
        <v>0</v>
      </c>
    </row>
    <row r="185" spans="1:15" x14ac:dyDescent="0.2">
      <c r="C185" s="60"/>
      <c r="D185" s="60"/>
      <c r="E185" s="61"/>
      <c r="F185" s="60"/>
      <c r="G185" s="61"/>
      <c r="H185" s="60"/>
      <c r="I185" s="60"/>
      <c r="J185" s="60"/>
      <c r="K185" s="60"/>
      <c r="L185" s="60"/>
    </row>
    <row r="186" spans="1:15" x14ac:dyDescent="0.2">
      <c r="B186" s="62" t="s">
        <v>108</v>
      </c>
      <c r="C186" s="77"/>
      <c r="E186" s="61"/>
      <c r="F186" s="60"/>
    </row>
    <row r="187" spans="1:15" ht="13.5" thickBot="1" x14ac:dyDescent="0.25">
      <c r="C187" s="77"/>
    </row>
    <row r="188" spans="1:15" ht="33.75" x14ac:dyDescent="0.2">
      <c r="A188" s="23"/>
      <c r="B188" s="24"/>
      <c r="C188" s="208" t="s">
        <v>131</v>
      </c>
      <c r="D188" s="189"/>
      <c r="E188" s="210" t="s">
        <v>132</v>
      </c>
      <c r="F188" s="187" t="s">
        <v>130</v>
      </c>
      <c r="G188" s="150" t="str">
        <f t="shared" ref="G188:L188" si="59">G130</f>
        <v>HHJ</v>
      </c>
      <c r="H188" s="82" t="str">
        <f t="shared" si="59"/>
        <v>HHJ+1</v>
      </c>
      <c r="I188" s="26" t="str">
        <f t="shared" si="59"/>
        <v>HHJ+2</v>
      </c>
      <c r="J188" s="26" t="str">
        <f t="shared" si="59"/>
        <v>HHJ+3</v>
      </c>
      <c r="K188" s="26" t="str">
        <f t="shared" si="59"/>
        <v>HHJ+4</v>
      </c>
      <c r="L188" s="26" t="str">
        <f t="shared" si="59"/>
        <v>HH+5 ff.</v>
      </c>
    </row>
    <row r="189" spans="1:15" ht="13.5" thickBot="1" x14ac:dyDescent="0.25">
      <c r="A189" s="142"/>
      <c r="B189" s="8"/>
      <c r="C189" s="182" t="s">
        <v>18</v>
      </c>
      <c r="D189" s="190" t="s">
        <v>19</v>
      </c>
      <c r="E189" s="183" t="s">
        <v>19</v>
      </c>
      <c r="F189" s="188" t="s">
        <v>19</v>
      </c>
      <c r="G189" s="184" t="s">
        <v>18</v>
      </c>
      <c r="H189" s="185" t="s">
        <v>18</v>
      </c>
      <c r="I189" s="186" t="s">
        <v>18</v>
      </c>
      <c r="J189" s="186" t="s">
        <v>18</v>
      </c>
      <c r="K189" s="186" t="s">
        <v>18</v>
      </c>
      <c r="L189" s="186" t="s">
        <v>18</v>
      </c>
    </row>
    <row r="190" spans="1:15" ht="20.25" customHeight="1" x14ac:dyDescent="0.2">
      <c r="A190" s="65" t="s">
        <v>15</v>
      </c>
      <c r="B190" s="66" t="s">
        <v>109</v>
      </c>
      <c r="C190" s="67">
        <f>C127</f>
        <v>0</v>
      </c>
      <c r="D190" s="200"/>
      <c r="E190" s="165">
        <f t="shared" ref="E190:L190" si="60">E127</f>
        <v>0</v>
      </c>
      <c r="F190" s="170">
        <f t="shared" si="60"/>
        <v>0</v>
      </c>
      <c r="G190" s="167">
        <f t="shared" si="60"/>
        <v>0</v>
      </c>
      <c r="H190" s="165">
        <f t="shared" si="60"/>
        <v>0</v>
      </c>
      <c r="I190" s="165">
        <f t="shared" si="60"/>
        <v>0</v>
      </c>
      <c r="J190" s="165">
        <f t="shared" si="60"/>
        <v>0</v>
      </c>
      <c r="K190" s="165">
        <f t="shared" si="60"/>
        <v>0</v>
      </c>
      <c r="L190" s="165">
        <f t="shared" si="60"/>
        <v>0</v>
      </c>
    </row>
    <row r="191" spans="1:15" ht="20.25" customHeight="1" thickBot="1" x14ac:dyDescent="0.25">
      <c r="A191" s="68" t="s">
        <v>81</v>
      </c>
      <c r="B191" s="69" t="s">
        <v>110</v>
      </c>
      <c r="C191" s="70">
        <f>C184</f>
        <v>0</v>
      </c>
      <c r="D191" s="201"/>
      <c r="E191" s="166">
        <f t="shared" ref="E191:L191" si="61">E184</f>
        <v>0</v>
      </c>
      <c r="F191" s="171">
        <f t="shared" si="61"/>
        <v>0</v>
      </c>
      <c r="G191" s="168">
        <f t="shared" si="61"/>
        <v>0</v>
      </c>
      <c r="H191" s="166">
        <f t="shared" si="61"/>
        <v>0</v>
      </c>
      <c r="I191" s="166">
        <f t="shared" si="61"/>
        <v>0</v>
      </c>
      <c r="J191" s="166">
        <f t="shared" si="61"/>
        <v>0</v>
      </c>
      <c r="K191" s="166">
        <f t="shared" si="61"/>
        <v>0</v>
      </c>
      <c r="L191" s="166">
        <f t="shared" si="61"/>
        <v>0</v>
      </c>
    </row>
    <row r="192" spans="1:15" ht="19.5" customHeight="1" thickBot="1" x14ac:dyDescent="0.25">
      <c r="A192" s="71" t="s">
        <v>80</v>
      </c>
      <c r="B192" s="72" t="s">
        <v>111</v>
      </c>
      <c r="C192" s="73">
        <f>C191-C190</f>
        <v>0</v>
      </c>
      <c r="D192" s="202"/>
      <c r="E192" s="75">
        <f>E191-E190</f>
        <v>0</v>
      </c>
      <c r="F192" s="172">
        <f>F191-F190</f>
        <v>0</v>
      </c>
      <c r="G192" s="169">
        <f t="shared" ref="G192:L192" si="62">G191-G190</f>
        <v>0</v>
      </c>
      <c r="H192" s="75">
        <f t="shared" si="62"/>
        <v>0</v>
      </c>
      <c r="I192" s="75">
        <f t="shared" si="62"/>
        <v>0</v>
      </c>
      <c r="J192" s="75">
        <f t="shared" si="62"/>
        <v>0</v>
      </c>
      <c r="K192" s="75">
        <f t="shared" si="62"/>
        <v>0</v>
      </c>
      <c r="L192" s="75">
        <f t="shared" si="62"/>
        <v>0</v>
      </c>
    </row>
    <row r="193" spans="1:12" ht="19.5" customHeight="1" thickBot="1" x14ac:dyDescent="0.25">
      <c r="A193" s="71" t="s">
        <v>80</v>
      </c>
      <c r="B193" s="74" t="s">
        <v>112</v>
      </c>
      <c r="C193" s="75">
        <f>C192</f>
        <v>0</v>
      </c>
      <c r="D193" s="199"/>
      <c r="E193" s="84">
        <f>E192</f>
        <v>0</v>
      </c>
      <c r="F193" s="84">
        <f t="shared" ref="F193:L193" si="63">E193+F192</f>
        <v>0</v>
      </c>
      <c r="G193" s="75">
        <f t="shared" si="63"/>
        <v>0</v>
      </c>
      <c r="H193" s="75">
        <f t="shared" si="63"/>
        <v>0</v>
      </c>
      <c r="I193" s="75">
        <f t="shared" si="63"/>
        <v>0</v>
      </c>
      <c r="J193" s="75">
        <f t="shared" si="63"/>
        <v>0</v>
      </c>
      <c r="K193" s="75">
        <f t="shared" si="63"/>
        <v>0</v>
      </c>
      <c r="L193" s="75">
        <f t="shared" si="63"/>
        <v>0</v>
      </c>
    </row>
    <row r="196" spans="1:12" x14ac:dyDescent="0.2">
      <c r="A196" s="249" t="s">
        <v>145</v>
      </c>
      <c r="B196" s="250"/>
      <c r="C196" s="250"/>
      <c r="D196" s="250"/>
      <c r="E196" s="250"/>
      <c r="F196" s="250"/>
      <c r="G196" s="250"/>
      <c r="H196" s="250"/>
      <c r="I196" s="250"/>
      <c r="J196" s="250"/>
      <c r="K196" s="250"/>
      <c r="L196" s="250"/>
    </row>
  </sheetData>
  <mergeCells count="5">
    <mergeCell ref="A182:L182"/>
    <mergeCell ref="A45:B45"/>
    <mergeCell ref="A132:B132"/>
    <mergeCell ref="A175:B175"/>
    <mergeCell ref="A196:L196"/>
  </mergeCells>
  <phoneticPr fontId="14" type="noConversion"/>
  <printOptions horizontalCentered="1"/>
  <pageMargins left="0.27559055118110237" right="0.31496062992125984" top="0.72" bottom="0.5" header="0.31496062992125984" footer="0.23"/>
  <pageSetup paperSize="9" scale="83" fitToHeight="7" orientation="landscape" r:id="rId1"/>
  <headerFooter alignWithMargins="0">
    <oddHeader>&amp;L
Muster-KoFi</oddHeader>
    <oddFooter>&amp;L&amp;8&amp;F&amp;C&amp;8&amp;P</oddFooter>
  </headerFooter>
  <rowBreaks count="3" manualBreakCount="3">
    <brk id="40" max="16383" man="1"/>
    <brk id="128" max="16383" man="1"/>
    <brk id="18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FFB59CEB03CE4CB839EBB7BB49FF33" ma:contentTypeVersion="0" ma:contentTypeDescription="Ein neues Dokument erstellen." ma:contentTypeScope="" ma:versionID="cb47ddbba49064e095c3f807d86d5a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692d9fc4262e1900a35cfd46f94716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B30BE0-8608-44A7-8158-272D99C6F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BAAC77-51B6-45A4-B0E7-159C4CEA0C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700CF7-72FA-4A0A-A6FD-2686A68A35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Muster-KoFi</vt:lpstr>
      <vt:lpstr>'Muster-KoFi'!Druckbereich</vt:lpstr>
    </vt:vector>
  </TitlesOfParts>
  <Company>Aufsichts- und Dienstleistungsdirektion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schmittr</dc:creator>
  <cp:lastModifiedBy>Schneider, Fabian (ADD)</cp:lastModifiedBy>
  <cp:lastPrinted>2017-03-30T09:58:07Z</cp:lastPrinted>
  <dcterms:created xsi:type="dcterms:W3CDTF">2012-03-23T06:33:20Z</dcterms:created>
  <dcterms:modified xsi:type="dcterms:W3CDTF">2025-09-19T07:37:07Z</dcterms:modified>
</cp:coreProperties>
</file>